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215" tabRatio="585"/>
  </bookViews>
  <sheets>
    <sheet name="Nói" sheetId="86" r:id="rId1"/>
    <sheet name="Nghe đọc 2 KN" sheetId="87" r:id="rId2"/>
    <sheet name="Nghe đọc 3 KN" sheetId="88" r:id="rId3"/>
    <sheet name="IDCODE" sheetId="17" state="hidden" r:id="rId4"/>
    <sheet name="LPl2" sheetId="20" state="hidden" r:id="rId5"/>
    <sheet name="IN_DTK (L2)" sheetId="21" state="hidden" r:id="rId6"/>
    <sheet name="phong_coso" sheetId="22" state="hidden" r:id="rId7"/>
    <sheet name="CODEMON" sheetId="18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DST1">#REF!</definedName>
    <definedName name="_Fill" hidden="1">#REF!</definedName>
    <definedName name="_xlnm._FilterDatabase" localSheetId="5" hidden="1">'IN_DTK (L2)'!$A$9:$U$9</definedName>
    <definedName name="_xlnm._FilterDatabase" localSheetId="4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7" hidden="1">{"'Sheet1'!$L$16"}</definedName>
    <definedName name="h" localSheetId="3" hidden="1">{"'Sheet1'!$L$16"}</definedName>
    <definedName name="h" localSheetId="5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7" hidden="1">{"'Sheet1'!$L$16"}</definedName>
    <definedName name="HTML_Control" localSheetId="3" hidden="1">{"'Sheet1'!$L$16"}</definedName>
    <definedName name="HTML_Control" localSheetId="5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7" hidden="1">{"'Sheet1'!$L$16"}</definedName>
    <definedName name="huy" localSheetId="3" hidden="1">{"'Sheet1'!$L$16"}</definedName>
    <definedName name="huy" localSheetId="5" hidden="1">{"'Sheet1'!$L$16"}</definedName>
    <definedName name="huy" localSheetId="4" hidden="1">{"'Sheet1'!$L$16"}</definedName>
    <definedName name="huy" hidden="1">{"'Sheet1'!$L$16"}</definedName>
    <definedName name="pm">#REF!</definedName>
    <definedName name="_xlnm.Print_Titles" localSheetId="5">'IN_DTK (L2)'!$2:$9</definedName>
    <definedName name="_xlnm.Print_Titles" localSheetId="4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charset val="134"/>
          </rPr>
          <t>Administrator:</t>
        </r>
        <r>
          <rPr>
            <sz val="8"/>
            <rFont val="Tahoma"/>
            <charset val="134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charset val="134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<sst xmlns="http://schemas.openxmlformats.org/spreadsheetml/2006/main" count="12968" uniqueCount="2759">
  <si>
    <t>SINH VIÊN THẮC MẮC LIÊN HỆ MAIL: phanthanhtamdtu@gmail.com</t>
  </si>
  <si>
    <t xml:space="preserve">    BỘ GIÁO DỤC &amp; ĐÀO TẠO</t>
  </si>
  <si>
    <t>DANH SÁCH SINH VIÊN DỰ THI KHẢO SÁT TIẾNG ANH</t>
  </si>
  <si>
    <t>213-90-19-40-1</t>
  </si>
  <si>
    <t xml:space="preserve">   TRƯỜNG ĐH DUY TÂN</t>
  </si>
  <si>
    <t>213</t>
  </si>
  <si>
    <t>ĐỢT: THÁNG 09 NĂM 2022</t>
  </si>
  <si>
    <t>90</t>
  </si>
  <si>
    <t>KỸ NĂNG KHẢO SÁT: NÓI</t>
  </si>
  <si>
    <t>Thời gian: 13h00 - Ngày 11/09/2022 - Phòng: 213 - cơ sở:  254 Nguyễn Văn Linh</t>
  </si>
  <si>
    <t>STT</t>
  </si>
  <si>
    <t>MSV</t>
  </si>
  <si>
    <t>HỌ VÀ</t>
  </si>
  <si>
    <t>TÊN</t>
  </si>
  <si>
    <t>LỚP MÔN HỌC</t>
  </si>
  <si>
    <t>LỚP SINH HOẠT</t>
  </si>
  <si>
    <t>SỐ 
TỜ</t>
  </si>
  <si>
    <t>KÝ TÊN</t>
  </si>
  <si>
    <t>ĐIỂM</t>
  </si>
  <si>
    <t>GHI CHÚ</t>
  </si>
  <si>
    <t>SỐ</t>
  </si>
  <si>
    <t>CHỮ</t>
  </si>
  <si>
    <t xml:space="preserve">Trần Thị Kim </t>
  </si>
  <si>
    <t>Ái</t>
  </si>
  <si>
    <t>K24DLK</t>
  </si>
  <si>
    <t xml:space="preserve"> 13h00 - Ngày 11/09/2022 - Phòng: 213</t>
  </si>
  <si>
    <t xml:space="preserve">Nguyễn Thị Thúy </t>
  </si>
  <si>
    <t>An</t>
  </si>
  <si>
    <t>K23YDH</t>
  </si>
  <si>
    <t xml:space="preserve">Nguyễn Anh </t>
  </si>
  <si>
    <t xml:space="preserve">Trần Thị Phương </t>
  </si>
  <si>
    <t>Anh</t>
  </si>
  <si>
    <t>K23KTR</t>
  </si>
  <si>
    <t xml:space="preserve">Dương Viết </t>
  </si>
  <si>
    <t>K24CMU-TTT</t>
  </si>
  <si>
    <t xml:space="preserve">Hồ Thị Lan </t>
  </si>
  <si>
    <t xml:space="preserve">Hồ Thị Kim </t>
  </si>
  <si>
    <t>K24DLL</t>
  </si>
  <si>
    <t xml:space="preserve">Trần Thị Ngọc </t>
  </si>
  <si>
    <t xml:space="preserve">Nguyễn Thị Lan </t>
  </si>
  <si>
    <t>K24PSU-DLK</t>
  </si>
  <si>
    <t xml:space="preserve">Trần Quang </t>
  </si>
  <si>
    <t>K24PSU-QTH</t>
  </si>
  <si>
    <t xml:space="preserve">Nguyễn Thị Ngọc </t>
  </si>
  <si>
    <t>K24QTH</t>
  </si>
  <si>
    <t xml:space="preserve">Phùng Kỳ </t>
  </si>
  <si>
    <t xml:space="preserve">Nguyễn Lê Viết </t>
  </si>
  <si>
    <t>K24TPM</t>
  </si>
  <si>
    <t xml:space="preserve">Hoàng Thị Vân </t>
  </si>
  <si>
    <t>K24VQH</t>
  </si>
  <si>
    <t xml:space="preserve">Lê Ngọc Mai </t>
  </si>
  <si>
    <t>K24VTD</t>
  </si>
  <si>
    <t xml:space="preserve">Đào Thị Ngọc </t>
  </si>
  <si>
    <t>Ánh</t>
  </si>
  <si>
    <t xml:space="preserve">Nguyễn Đức Gia </t>
  </si>
  <si>
    <t>Bảo</t>
  </si>
  <si>
    <t xml:space="preserve">Đoàn Văn </t>
  </si>
  <si>
    <t>Bão</t>
  </si>
  <si>
    <t>K24EDT</t>
  </si>
  <si>
    <t xml:space="preserve">Nguyễn Văn </t>
  </si>
  <si>
    <t>Bình</t>
  </si>
  <si>
    <t>K24XDD</t>
  </si>
  <si>
    <t>1/</t>
  </si>
  <si>
    <t>40</t>
  </si>
  <si>
    <t>214-91-19-40-2-</t>
  </si>
  <si>
    <t>214</t>
  </si>
  <si>
    <t>91</t>
  </si>
  <si>
    <t>Thời gian: 13h00 - Ngày 11/09/2022 - Phòng: 214 - cơ sở:  254 Nguyễn Văn Linh</t>
  </si>
  <si>
    <t xml:space="preserve">Võ Văn </t>
  </si>
  <si>
    <t>Bộ</t>
  </si>
  <si>
    <t xml:space="preserve"> 13h00 - Ngày 11/09/2022 - Phòng: 214</t>
  </si>
  <si>
    <t xml:space="preserve">Đặng Thị </t>
  </si>
  <si>
    <t>Bông</t>
  </si>
  <si>
    <t xml:space="preserve">Phạm Văn </t>
  </si>
  <si>
    <t>Can</t>
  </si>
  <si>
    <t xml:space="preserve">Vũ Thị Bạch </t>
  </si>
  <si>
    <t>Cúc</t>
  </si>
  <si>
    <t>K22YDD</t>
  </si>
  <si>
    <t xml:space="preserve">Lê Viết </t>
  </si>
  <si>
    <t>Cường</t>
  </si>
  <si>
    <t>K24CMU-TPM</t>
  </si>
  <si>
    <t xml:space="preserve">Nguyễn Trần Quốc </t>
  </si>
  <si>
    <t xml:space="preserve">Trần Văn </t>
  </si>
  <si>
    <t xml:space="preserve">Phan Viết </t>
  </si>
  <si>
    <t xml:space="preserve">Trịnh Phú </t>
  </si>
  <si>
    <t xml:space="preserve">Hồ Ngọc </t>
  </si>
  <si>
    <t>Châu</t>
  </si>
  <si>
    <t>K23TPM</t>
  </si>
  <si>
    <t xml:space="preserve">Huỳnh Văn </t>
  </si>
  <si>
    <t>K24QNT</t>
  </si>
  <si>
    <t xml:space="preserve">Đỗ Nguyễn Yến </t>
  </si>
  <si>
    <t xml:space="preserve">Nguyễn Quế </t>
  </si>
  <si>
    <t xml:space="preserve">Lê Huỳnh </t>
  </si>
  <si>
    <t>Chi</t>
  </si>
  <si>
    <t xml:space="preserve">Phan Thị Kim </t>
  </si>
  <si>
    <t>K24QNH</t>
  </si>
  <si>
    <t xml:space="preserve">Phạm Minh </t>
  </si>
  <si>
    <t>Chiến</t>
  </si>
  <si>
    <t xml:space="preserve">Lê Bá Nhật </t>
  </si>
  <si>
    <t>Chinh</t>
  </si>
  <si>
    <t>Chính</t>
  </si>
  <si>
    <t xml:space="preserve">Cao Nguyễn Minh </t>
  </si>
  <si>
    <t>2/</t>
  </si>
  <si>
    <t>307-92-19-40-3-</t>
  </si>
  <si>
    <t>307</t>
  </si>
  <si>
    <t>92</t>
  </si>
  <si>
    <t>Thời gian: 13h00 - Ngày 11/09/2022 - Phòng: 307 - cơ sở:  254 Nguyễn Văn Linh</t>
  </si>
  <si>
    <t xml:space="preserve">Nguyễn Đình Minh </t>
  </si>
  <si>
    <t>Chương</t>
  </si>
  <si>
    <t xml:space="preserve"> 13h00 - Ngày 11/09/2022 - Phòng: 307</t>
  </si>
  <si>
    <t>Danh</t>
  </si>
  <si>
    <t>Den</t>
  </si>
  <si>
    <t xml:space="preserve">Lê Kiều </t>
  </si>
  <si>
    <t>Diễm</t>
  </si>
  <si>
    <t>K24LKT</t>
  </si>
  <si>
    <t xml:space="preserve">Ngô Thị Ngọc </t>
  </si>
  <si>
    <t xml:space="preserve">Đỗ Quang </t>
  </si>
  <si>
    <t>Diệu</t>
  </si>
  <si>
    <t xml:space="preserve">Đàm Văn </t>
  </si>
  <si>
    <t>Dồng</t>
  </si>
  <si>
    <t>K24HP-QTC</t>
  </si>
  <si>
    <t>Duân</t>
  </si>
  <si>
    <t xml:space="preserve">Kiều Phương </t>
  </si>
  <si>
    <t>Dung</t>
  </si>
  <si>
    <t xml:space="preserve">Trần Thị </t>
  </si>
  <si>
    <t>K24HP-QTM</t>
  </si>
  <si>
    <t xml:space="preserve">Diệp Thanh </t>
  </si>
  <si>
    <t xml:space="preserve">Bùi Thị Thùy </t>
  </si>
  <si>
    <t xml:space="preserve">Võ Thị Thùy </t>
  </si>
  <si>
    <t xml:space="preserve">Trần Xuân </t>
  </si>
  <si>
    <t>Dũng</t>
  </si>
  <si>
    <t xml:space="preserve">Lê Khắc </t>
  </si>
  <si>
    <t xml:space="preserve">Nguyễn Tấn </t>
  </si>
  <si>
    <t xml:space="preserve">Nguyễn Tuấn </t>
  </si>
  <si>
    <t>3/</t>
  </si>
  <si>
    <t>308-93-19-40-4-</t>
  </si>
  <si>
    <t>308</t>
  </si>
  <si>
    <t>93</t>
  </si>
  <si>
    <t>Thời gian: 13h00 - Ngày 11/09/2022 - Phòng: 308 - cơ sở:  254 Nguyễn Văn Linh</t>
  </si>
  <si>
    <t xml:space="preserve">Huỳnh Thế </t>
  </si>
  <si>
    <t xml:space="preserve"> 13h00 - Ngày 11/09/2022 - Phòng: 308</t>
  </si>
  <si>
    <t xml:space="preserve">Đặng Nhất </t>
  </si>
  <si>
    <t>Duy</t>
  </si>
  <si>
    <t xml:space="preserve">Lương Hoàng </t>
  </si>
  <si>
    <t xml:space="preserve">Nguyễn Hoàng </t>
  </si>
  <si>
    <t xml:space="preserve">Võ Trần </t>
  </si>
  <si>
    <t>K24QTM</t>
  </si>
  <si>
    <t xml:space="preserve">Lê Đức </t>
  </si>
  <si>
    <t xml:space="preserve">Nguyễn Thế </t>
  </si>
  <si>
    <t xml:space="preserve">Nguyễn Thị Mỹ </t>
  </si>
  <si>
    <t>Duyên</t>
  </si>
  <si>
    <t xml:space="preserve">Phạm Thị Mỹ </t>
  </si>
  <si>
    <t xml:space="preserve">Phạm Hoàng Thị Mỹ </t>
  </si>
  <si>
    <t xml:space="preserve">Lê Phương </t>
  </si>
  <si>
    <t xml:space="preserve">Lê Văn </t>
  </si>
  <si>
    <t>Dự</t>
  </si>
  <si>
    <t xml:space="preserve">Hồ Quốc </t>
  </si>
  <si>
    <t xml:space="preserve">Mai Tùng </t>
  </si>
  <si>
    <t>Dương</t>
  </si>
  <si>
    <t>K24PSU-DLL</t>
  </si>
  <si>
    <t xml:space="preserve">Trương Lê </t>
  </si>
  <si>
    <t>Đại</t>
  </si>
  <si>
    <t xml:space="preserve">Mai Thị Hồng </t>
  </si>
  <si>
    <t>Đào</t>
  </si>
  <si>
    <t xml:space="preserve">Trần Trung </t>
  </si>
  <si>
    <t>Đạo</t>
  </si>
  <si>
    <t>4/</t>
  </si>
  <si>
    <t>313-94-19-40-5-</t>
  </si>
  <si>
    <t>313</t>
  </si>
  <si>
    <t>94</t>
  </si>
  <si>
    <t>Thời gian: 13h00 - Ngày 11/09/2022 - Phòng: 313 - cơ sở:  254 Nguyễn Văn Linh</t>
  </si>
  <si>
    <t xml:space="preserve">Phạm Hưng </t>
  </si>
  <si>
    <t>Đạt</t>
  </si>
  <si>
    <t xml:space="preserve"> 13h00 - Ngày 11/09/2022 - Phòng: 313</t>
  </si>
  <si>
    <t xml:space="preserve">Khổng Bảo </t>
  </si>
  <si>
    <t xml:space="preserve">Mai Kim </t>
  </si>
  <si>
    <t>K24QTD</t>
  </si>
  <si>
    <t xml:space="preserve">TRẦN THÀNH </t>
  </si>
  <si>
    <t>ĐẠT</t>
  </si>
  <si>
    <t xml:space="preserve">Lê Tấn </t>
  </si>
  <si>
    <t xml:space="preserve">Mai Quốc </t>
  </si>
  <si>
    <t>K24TMT</t>
  </si>
  <si>
    <t xml:space="preserve">Võ Phước </t>
  </si>
  <si>
    <t xml:space="preserve">Bích Văn </t>
  </si>
  <si>
    <t>Điền</t>
  </si>
  <si>
    <t xml:space="preserve">Lê Thị Ngọc </t>
  </si>
  <si>
    <t>Định</t>
  </si>
  <si>
    <t xml:space="preserve">Nguyễn Đắc </t>
  </si>
  <si>
    <t xml:space="preserve">Nguyễn Thị </t>
  </si>
  <si>
    <t>Đông</t>
  </si>
  <si>
    <t xml:space="preserve">Võ Đăng </t>
  </si>
  <si>
    <t>Đức</t>
  </si>
  <si>
    <t xml:space="preserve">Nguyễn Minh </t>
  </si>
  <si>
    <t xml:space="preserve">Nguyễn Đình </t>
  </si>
  <si>
    <t xml:space="preserve">Đường Đăng </t>
  </si>
  <si>
    <t xml:space="preserve">Hoàng Minh </t>
  </si>
  <si>
    <t>K20KTR</t>
  </si>
  <si>
    <t xml:space="preserve">Lê Anh </t>
  </si>
  <si>
    <t>Giang</t>
  </si>
  <si>
    <t>5/</t>
  </si>
  <si>
    <t>314-95-19-40-6</t>
  </si>
  <si>
    <t>314</t>
  </si>
  <si>
    <t>95</t>
  </si>
  <si>
    <t>Thời gian: 13h00 - Ngày 11/09/2022 - Phòng: 314 - cơ sở:  254 Nguyễn Văn Linh</t>
  </si>
  <si>
    <t xml:space="preserve">Trương Thị Trà </t>
  </si>
  <si>
    <t xml:space="preserve"> 13h00 - Ngày 11/09/2022 - Phòng: 314</t>
  </si>
  <si>
    <t xml:space="preserve">Nguyễn Thị Hoàng </t>
  </si>
  <si>
    <t>K24YDD</t>
  </si>
  <si>
    <t xml:space="preserve">Võ Thị Hương </t>
  </si>
  <si>
    <t>K24KDN</t>
  </si>
  <si>
    <t xml:space="preserve">Trương Minh Thảo </t>
  </si>
  <si>
    <t xml:space="preserve">Trần Thị Hoài </t>
  </si>
  <si>
    <t>Hà</t>
  </si>
  <si>
    <t>K23YDD</t>
  </si>
  <si>
    <t xml:space="preserve">Trần Thị Thu </t>
  </si>
  <si>
    <t>K23VQH</t>
  </si>
  <si>
    <t xml:space="preserve">Bùi Thị Thanh </t>
  </si>
  <si>
    <t xml:space="preserve">Hồ Thị Thu </t>
  </si>
  <si>
    <t xml:space="preserve">Nguyễn Thị Việt </t>
  </si>
  <si>
    <t xml:space="preserve">Trần Vũ Thanh </t>
  </si>
  <si>
    <t xml:space="preserve">Lê Thị Khánh </t>
  </si>
  <si>
    <t>Hạ</t>
  </si>
  <si>
    <t xml:space="preserve">Bùi  </t>
  </si>
  <si>
    <t>Hải</t>
  </si>
  <si>
    <t>K23QTH</t>
  </si>
  <si>
    <t xml:space="preserve">Trần Ngọc </t>
  </si>
  <si>
    <t xml:space="preserve">Nguyễn Ngô Hoàng </t>
  </si>
  <si>
    <t>K22PSU-DLK</t>
  </si>
  <si>
    <t xml:space="preserve">Võ Minh </t>
  </si>
  <si>
    <t xml:space="preserve">Nguyễn Thị Minh </t>
  </si>
  <si>
    <t>Hạnh</t>
  </si>
  <si>
    <t>K23ADH</t>
  </si>
  <si>
    <t xml:space="preserve">Phan Thị Hồng </t>
  </si>
  <si>
    <t xml:space="preserve">Nguyễn Đức </t>
  </si>
  <si>
    <t>Hào</t>
  </si>
  <si>
    <t>K24HP-VHD</t>
  </si>
  <si>
    <t>6/</t>
  </si>
  <si>
    <t>406-96-19-40-7</t>
  </si>
  <si>
    <t>406</t>
  </si>
  <si>
    <t>96</t>
  </si>
  <si>
    <t>Thời gian: 13h00 - Ngày 11/09/2022 - Phòng: 406 - cơ sở:  254 Nguyễn Văn Linh</t>
  </si>
  <si>
    <t xml:space="preserve">Nguyễn Nhật </t>
  </si>
  <si>
    <t xml:space="preserve"> 13h00 - Ngày 11/09/2022 - Phòng: 406</t>
  </si>
  <si>
    <t xml:space="preserve">Nguyễn Lê Hoàng </t>
  </si>
  <si>
    <t>Hảo</t>
  </si>
  <si>
    <t xml:space="preserve">Phạm Hữu </t>
  </si>
  <si>
    <t xml:space="preserve">Cao Thị </t>
  </si>
  <si>
    <t>Hằng</t>
  </si>
  <si>
    <t xml:space="preserve">Phan Việt </t>
  </si>
  <si>
    <t>K24PSU-QNH</t>
  </si>
  <si>
    <t xml:space="preserve">Dương Thị Thu </t>
  </si>
  <si>
    <t xml:space="preserve">Nguyễn Thúy </t>
  </si>
  <si>
    <t>Hân</t>
  </si>
  <si>
    <t xml:space="preserve">Phan Đỗ Gia </t>
  </si>
  <si>
    <t xml:space="preserve">Đỗ Trần Gia </t>
  </si>
  <si>
    <t>Hậu</t>
  </si>
  <si>
    <t xml:space="preserve">Bùi Phúc </t>
  </si>
  <si>
    <t xml:space="preserve">Nguyễn Thành </t>
  </si>
  <si>
    <t xml:space="preserve">Nguyễn Trường </t>
  </si>
  <si>
    <t xml:space="preserve">Trần Công </t>
  </si>
  <si>
    <t xml:space="preserve">Trần Hữu </t>
  </si>
  <si>
    <t xml:space="preserve">Trương Thị </t>
  </si>
  <si>
    <t>Hiếm</t>
  </si>
  <si>
    <t xml:space="preserve">Nguyễn Thị Thanh </t>
  </si>
  <si>
    <t>Hiền</t>
  </si>
  <si>
    <t xml:space="preserve">Võ Thị Thu </t>
  </si>
  <si>
    <t>K24KKT</t>
  </si>
  <si>
    <t>7/</t>
  </si>
  <si>
    <t>407-97-19-40-8</t>
  </si>
  <si>
    <t>407</t>
  </si>
  <si>
    <t>97</t>
  </si>
  <si>
    <t>Thời gian: 13h00 - Ngày 11/09/2022 - Phòng: 407 - cơ sở:  254 Nguyễn Văn Linh</t>
  </si>
  <si>
    <t xml:space="preserve">Võ Thị Ý </t>
  </si>
  <si>
    <t>Hiệp</t>
  </si>
  <si>
    <t xml:space="preserve"> 13h00 - Ngày 11/09/2022 - Phòng: 407</t>
  </si>
  <si>
    <t xml:space="preserve">Lê Thái </t>
  </si>
  <si>
    <t xml:space="preserve">Trần Bảo </t>
  </si>
  <si>
    <t>Hiếu</t>
  </si>
  <si>
    <t>K23DLL</t>
  </si>
  <si>
    <t xml:space="preserve">Chế Văn </t>
  </si>
  <si>
    <t xml:space="preserve">Lê Quốc </t>
  </si>
  <si>
    <t xml:space="preserve">Huỳnh Tấn </t>
  </si>
  <si>
    <t>K24EVT</t>
  </si>
  <si>
    <t xml:space="preserve">Trần Minh </t>
  </si>
  <si>
    <t xml:space="preserve">Bùi Thanh </t>
  </si>
  <si>
    <t xml:space="preserve">Phan Minh </t>
  </si>
  <si>
    <t xml:space="preserve">Nguyễn Văn Lê </t>
  </si>
  <si>
    <t xml:space="preserve">Lê Phan Chí </t>
  </si>
  <si>
    <t xml:space="preserve">Ngô Văn </t>
  </si>
  <si>
    <t>K25TPM</t>
  </si>
  <si>
    <t xml:space="preserve">Lê Xuân </t>
  </si>
  <si>
    <t xml:space="preserve">Đặng Thị Ngọc </t>
  </si>
  <si>
    <t xml:space="preserve">Phan Thanh </t>
  </si>
  <si>
    <t xml:space="preserve">Vũ Huy </t>
  </si>
  <si>
    <t>Hiệu</t>
  </si>
  <si>
    <t>Hoa</t>
  </si>
  <si>
    <t>8/</t>
  </si>
  <si>
    <t>408-98-19-40-9</t>
  </si>
  <si>
    <t>408</t>
  </si>
  <si>
    <t>98</t>
  </si>
  <si>
    <t>Thời gian: 13h00 - Ngày 11/09/2022 - Phòng: 408 - cơ sở:  254 Nguyễn Văn Linh</t>
  </si>
  <si>
    <t xml:space="preserve">Lê Mai </t>
  </si>
  <si>
    <t xml:space="preserve"> 13h00 - Ngày 11/09/2022 - Phòng: 408</t>
  </si>
  <si>
    <t xml:space="preserve">Phạm Thị Diệu </t>
  </si>
  <si>
    <t xml:space="preserve">Nguyễn Thị Ánh </t>
  </si>
  <si>
    <t xml:space="preserve">Đặng Võ Thanh </t>
  </si>
  <si>
    <t xml:space="preserve">Nguyễn Thị Kiều </t>
  </si>
  <si>
    <t>Hòa</t>
  </si>
  <si>
    <t xml:space="preserve">Nguyễn Tất </t>
  </si>
  <si>
    <t>K24CMU-TMT</t>
  </si>
  <si>
    <t>Hóa</t>
  </si>
  <si>
    <t>Hoài</t>
  </si>
  <si>
    <t xml:space="preserve">Đào Thị Khánh </t>
  </si>
  <si>
    <t xml:space="preserve">Lê Việt </t>
  </si>
  <si>
    <t>Hoàng</t>
  </si>
  <si>
    <t xml:space="preserve">Nguyễn Thanh Anh </t>
  </si>
  <si>
    <t xml:space="preserve">Nguyễn Huy </t>
  </si>
  <si>
    <t xml:space="preserve">Lê Viết Huy </t>
  </si>
  <si>
    <t xml:space="preserve">Lê Tự Minh </t>
  </si>
  <si>
    <t xml:space="preserve">Nguyễn Ngọc </t>
  </si>
  <si>
    <t>9/</t>
  </si>
  <si>
    <t>413-99-19-40-10</t>
  </si>
  <si>
    <t>413</t>
  </si>
  <si>
    <t>99</t>
  </si>
  <si>
    <t>Thời gian: 13h00 - Ngày 11/09/2022 - Phòng: 413 - cơ sở:  254 Nguyễn Văn Linh</t>
  </si>
  <si>
    <t xml:space="preserve">Trần Ngọc Huy </t>
  </si>
  <si>
    <t>K24TTT</t>
  </si>
  <si>
    <t xml:space="preserve"> 13h00 - Ngày 11/09/2022 - Phòng: 413</t>
  </si>
  <si>
    <t xml:space="preserve">Lê Phú </t>
  </si>
  <si>
    <t>K23KMT</t>
  </si>
  <si>
    <t xml:space="preserve">Cao Thiên </t>
  </si>
  <si>
    <t>Học</t>
  </si>
  <si>
    <t>Hồng</t>
  </si>
  <si>
    <t xml:space="preserve">Nguyễn Ánh </t>
  </si>
  <si>
    <t>Huệ</t>
  </si>
  <si>
    <t xml:space="preserve">Đoàn Thị Ngọc </t>
  </si>
  <si>
    <t>K21KTN</t>
  </si>
  <si>
    <t>Hùng</t>
  </si>
  <si>
    <t>K23KDN</t>
  </si>
  <si>
    <t xml:space="preserve">Trần Việt </t>
  </si>
  <si>
    <t xml:space="preserve">Lê Đình </t>
  </si>
  <si>
    <t xml:space="preserve">Châu Văn </t>
  </si>
  <si>
    <t>Nguyễn Xuân</t>
  </si>
  <si>
    <t>K23CSU-KTR</t>
  </si>
  <si>
    <t>Huy</t>
  </si>
  <si>
    <t>K23XDD</t>
  </si>
  <si>
    <t xml:space="preserve">Nguyễn Phan </t>
  </si>
  <si>
    <t>10/</t>
  </si>
  <si>
    <t>414-100-19-40-11</t>
  </si>
  <si>
    <t>414</t>
  </si>
  <si>
    <t>100</t>
  </si>
  <si>
    <t>Thời gian: 13h00 - Ngày 11/09/2022 - Phòng: 414 - cơ sở:  254 Nguyễn Văn Linh</t>
  </si>
  <si>
    <t xml:space="preserve">Lê Trần Bảo </t>
  </si>
  <si>
    <t xml:space="preserve"> 13h00 - Ngày 11/09/2022 - Phòng: 414</t>
  </si>
  <si>
    <t>K24HP-LKT</t>
  </si>
  <si>
    <t xml:space="preserve">Trần Quốc </t>
  </si>
  <si>
    <t xml:space="preserve">Ngô Đức </t>
  </si>
  <si>
    <t xml:space="preserve">Võ Trần Nhật </t>
  </si>
  <si>
    <t xml:space="preserve">Võ Gia </t>
  </si>
  <si>
    <t xml:space="preserve">Đoàn Quang </t>
  </si>
  <si>
    <t xml:space="preserve">Hà Minh </t>
  </si>
  <si>
    <t xml:space="preserve">Phùng Quốc </t>
  </si>
  <si>
    <t>K23EDT</t>
  </si>
  <si>
    <t xml:space="preserve">Nguyễn Thành Quốc </t>
  </si>
  <si>
    <t xml:space="preserve">Nguyễn Quang </t>
  </si>
  <si>
    <t xml:space="preserve">Trịnh Cao Gia </t>
  </si>
  <si>
    <t xml:space="preserve">Phạm Thị Thanh </t>
  </si>
  <si>
    <t>Huyền</t>
  </si>
  <si>
    <t xml:space="preserve">Hồ Thị Thanh </t>
  </si>
  <si>
    <t xml:space="preserve">Trương Thị Ngọc </t>
  </si>
  <si>
    <t>11/</t>
  </si>
  <si>
    <t>401-101-19-40-12</t>
  </si>
  <si>
    <t>401</t>
  </si>
  <si>
    <t>101</t>
  </si>
  <si>
    <t>Thời gian: 13h00 - Ngày 11/09/2022 - Phòng: 401 - cơ sở:  254 Nguyễn Văn Linh</t>
  </si>
  <si>
    <t xml:space="preserve">Hồ Văn </t>
  </si>
  <si>
    <t>Hưng</t>
  </si>
  <si>
    <t xml:space="preserve"> 13h00 - Ngày 11/09/2022 - Phòng: 401</t>
  </si>
  <si>
    <t xml:space="preserve">Hoàng Công Tấn </t>
  </si>
  <si>
    <t xml:space="preserve">Trương Văn </t>
  </si>
  <si>
    <t>K21DLL</t>
  </si>
  <si>
    <t xml:space="preserve">Nguyễn Cửu </t>
  </si>
  <si>
    <t xml:space="preserve">Lê Huỳnh Thu </t>
  </si>
  <si>
    <t>Hương</t>
  </si>
  <si>
    <t xml:space="preserve">Trịnh Thị </t>
  </si>
  <si>
    <t>Hường</t>
  </si>
  <si>
    <t xml:space="preserve">Lê Hoàng </t>
  </si>
  <si>
    <t>Hữu</t>
  </si>
  <si>
    <t>Kiên</t>
  </si>
  <si>
    <t>K21EVT</t>
  </si>
  <si>
    <t xml:space="preserve">Dương Thế </t>
  </si>
  <si>
    <t>Kiệt</t>
  </si>
  <si>
    <t xml:space="preserve">Nguyễn Trung </t>
  </si>
  <si>
    <t xml:space="preserve">Trần Tuấn </t>
  </si>
  <si>
    <t xml:space="preserve">Phạm Lê Tuấn </t>
  </si>
  <si>
    <t xml:space="preserve">Mai Thị Thanh </t>
  </si>
  <si>
    <t>Kiều</t>
  </si>
  <si>
    <t xml:space="preserve">Phạm Nhật </t>
  </si>
  <si>
    <t>Ký</t>
  </si>
  <si>
    <t xml:space="preserve">Hoàng Trọng Nguyên </t>
  </si>
  <si>
    <t>Kha</t>
  </si>
  <si>
    <t xml:space="preserve">Đỗ Minh </t>
  </si>
  <si>
    <t xml:space="preserve">Trần Ngọc Nhật </t>
  </si>
  <si>
    <t>K21DLK</t>
  </si>
  <si>
    <t>Khải</t>
  </si>
  <si>
    <t>K24LTH</t>
  </si>
  <si>
    <t xml:space="preserve">Triệu Quang </t>
  </si>
  <si>
    <t>12/</t>
  </si>
  <si>
    <t>506-102-19-40-13</t>
  </si>
  <si>
    <t>506</t>
  </si>
  <si>
    <t>102</t>
  </si>
  <si>
    <t>Thời gian: 13h00 - Ngày 11/09/2022 - Phòng: 506 - cơ sở:  254 Nguyễn Văn Linh</t>
  </si>
  <si>
    <t xml:space="preserve">Trần Lê </t>
  </si>
  <si>
    <t xml:space="preserve"> 13h00 - Ngày 11/09/2022 - Phòng: 506</t>
  </si>
  <si>
    <t xml:space="preserve">Trần Vỹ </t>
  </si>
  <si>
    <t>Khang</t>
  </si>
  <si>
    <t xml:space="preserve">Võ Ngọc </t>
  </si>
  <si>
    <t>Khánh</t>
  </si>
  <si>
    <t xml:space="preserve">Phùng Minh </t>
  </si>
  <si>
    <t xml:space="preserve">Nguyễn Quốc </t>
  </si>
  <si>
    <t xml:space="preserve">Đỗ Ngọc </t>
  </si>
  <si>
    <t xml:space="preserve">Nguyễn Nguyệt </t>
  </si>
  <si>
    <t>K24TNM</t>
  </si>
  <si>
    <t xml:space="preserve">Đặng Cao </t>
  </si>
  <si>
    <t>Khiêm</t>
  </si>
  <si>
    <t>Khoa</t>
  </si>
  <si>
    <t xml:space="preserve">Nhân Đức Anh </t>
  </si>
  <si>
    <t xml:space="preserve">Đoàn Trần Minh </t>
  </si>
  <si>
    <t>Khôi</t>
  </si>
  <si>
    <t>Lái</t>
  </si>
  <si>
    <t xml:space="preserve">Ngô Thị </t>
  </si>
  <si>
    <t>Lam</t>
  </si>
  <si>
    <t xml:space="preserve">Hoàng Cát </t>
  </si>
  <si>
    <t>Lan</t>
  </si>
  <si>
    <t>Lành</t>
  </si>
  <si>
    <t>13/</t>
  </si>
  <si>
    <t>514-103-19-40-14</t>
  </si>
  <si>
    <t>514</t>
  </si>
  <si>
    <t>103</t>
  </si>
  <si>
    <t>Thời gian: 13h00 - Ngày 11/09/2022 - Phòng: 514 - cơ sở:  254 Nguyễn Văn Linh</t>
  </si>
  <si>
    <t xml:space="preserve">Võ Thanh </t>
  </si>
  <si>
    <t>Lâm</t>
  </si>
  <si>
    <t xml:space="preserve"> 13h00 - Ngày 11/09/2022 - Phòng: 514</t>
  </si>
  <si>
    <t xml:space="preserve">Lê Huỳnh Khánh </t>
  </si>
  <si>
    <t xml:space="preserve">Bế Anh </t>
  </si>
  <si>
    <t xml:space="preserve">Lê Huy Tùng </t>
  </si>
  <si>
    <t xml:space="preserve">Đặng Công </t>
  </si>
  <si>
    <t>Lân</t>
  </si>
  <si>
    <t xml:space="preserve">Nguyễn Đăng Ngọc </t>
  </si>
  <si>
    <t xml:space="preserve">Trần Nữ Nhật </t>
  </si>
  <si>
    <t>Lệ</t>
  </si>
  <si>
    <t xml:space="preserve">Huỳnh Thị Bích </t>
  </si>
  <si>
    <t>Liên</t>
  </si>
  <si>
    <t xml:space="preserve">Nguyễn Thị Thu </t>
  </si>
  <si>
    <t>Liểu</t>
  </si>
  <si>
    <t xml:space="preserve">Võ Thị Minh </t>
  </si>
  <si>
    <t>Liễu</t>
  </si>
  <si>
    <t xml:space="preserve">Nguyễn Trúc </t>
  </si>
  <si>
    <t>Linh</t>
  </si>
  <si>
    <t xml:space="preserve">Nguyễn Trà </t>
  </si>
  <si>
    <t xml:space="preserve">Lê Thị Hoài </t>
  </si>
  <si>
    <t xml:space="preserve">Lê Thùy </t>
  </si>
  <si>
    <t xml:space="preserve">Phạm Ngọc Diệu </t>
  </si>
  <si>
    <t xml:space="preserve">Phạm Thị Thùy </t>
  </si>
  <si>
    <t xml:space="preserve">Đặng Kiều </t>
  </si>
  <si>
    <t xml:space="preserve">Nguyễn Khánh </t>
  </si>
  <si>
    <t xml:space="preserve">Dương Thị Thùy </t>
  </si>
  <si>
    <t>14/</t>
  </si>
  <si>
    <t>508A-104-19-40-15</t>
  </si>
  <si>
    <t>508A</t>
  </si>
  <si>
    <t>104</t>
  </si>
  <si>
    <t>Thời gian: 13h00 - Ngày 11/09/2022 - Phòng: 508A - cơ sở:  254 Nguyễn Văn Linh</t>
  </si>
  <si>
    <t xml:space="preserve">Huỳnh Thu Hoài </t>
  </si>
  <si>
    <t xml:space="preserve"> 13h00 - Ngày 11/09/2022 - Phòng: 508A</t>
  </si>
  <si>
    <t xml:space="preserve">Nguyễn Thị Diệu </t>
  </si>
  <si>
    <t xml:space="preserve">Lê Thị Hồng </t>
  </si>
  <si>
    <t xml:space="preserve">Lê Thị Mỹ </t>
  </si>
  <si>
    <t xml:space="preserve">Phạm Thị Mây </t>
  </si>
  <si>
    <t xml:space="preserve">Nguyễn Triệu Yến </t>
  </si>
  <si>
    <t xml:space="preserve">Phạm Ánh </t>
  </si>
  <si>
    <t xml:space="preserve">Vũ Thị Khánh </t>
  </si>
  <si>
    <t xml:space="preserve">Huỳnh Thị Mỹ </t>
  </si>
  <si>
    <t xml:space="preserve">Phạm Ngọc Yến </t>
  </si>
  <si>
    <t xml:space="preserve">Đỗ Thị Kim </t>
  </si>
  <si>
    <t>Loan</t>
  </si>
  <si>
    <t>K24VHD</t>
  </si>
  <si>
    <t xml:space="preserve">Mai Đức </t>
  </si>
  <si>
    <t>Long</t>
  </si>
  <si>
    <t xml:space="preserve">Tôn Thất Huỳnh </t>
  </si>
  <si>
    <t>K23PSU-DLK</t>
  </si>
  <si>
    <t xml:space="preserve">Mai Bá </t>
  </si>
  <si>
    <t>15/</t>
  </si>
  <si>
    <t>508B-105-19-40-16</t>
  </si>
  <si>
    <t>508B</t>
  </si>
  <si>
    <t>105</t>
  </si>
  <si>
    <t>Thời gian: 13h00 - Ngày 11/09/2022 - Phòng: 508B - cơ sở:  254 Nguyễn Văn Linh</t>
  </si>
  <si>
    <t xml:space="preserve"> 13h00 - Ngày 11/09/2022 - Phòng: 508B</t>
  </si>
  <si>
    <t xml:space="preserve">Võ Thế </t>
  </si>
  <si>
    <t xml:space="preserve">Vũ Tuấn </t>
  </si>
  <si>
    <t xml:space="preserve">Đặng Hoàng </t>
  </si>
  <si>
    <t xml:space="preserve">Vũ Hoàng </t>
  </si>
  <si>
    <t xml:space="preserve">Trần Hạ </t>
  </si>
  <si>
    <t xml:space="preserve">Nguyễn Đăng </t>
  </si>
  <si>
    <t xml:space="preserve">Đặng Thiên </t>
  </si>
  <si>
    <t xml:space="preserve">Tô Vĩnh </t>
  </si>
  <si>
    <t>Lộc</t>
  </si>
  <si>
    <t xml:space="preserve">Đoàn Phước </t>
  </si>
  <si>
    <t xml:space="preserve">Nguyễn Tiến </t>
  </si>
  <si>
    <t xml:space="preserve">Trần Viết </t>
  </si>
  <si>
    <t>Lợi</t>
  </si>
  <si>
    <t xml:space="preserve">Nguyễn Lương </t>
  </si>
  <si>
    <t xml:space="preserve">Trần Lê Thành </t>
  </si>
  <si>
    <t>K24HP-TBM</t>
  </si>
  <si>
    <t>16/</t>
  </si>
  <si>
    <t>702-106-19-40-17</t>
  </si>
  <si>
    <t>702</t>
  </si>
  <si>
    <t>106</t>
  </si>
  <si>
    <t>Thời gian: 13h00 - Ngày 11/09/2022 - Phòng: 702 - cơ sở:  254 Nguyễn Văn Linh</t>
  </si>
  <si>
    <t xml:space="preserve">Ngô Hữu </t>
  </si>
  <si>
    <t xml:space="preserve"> 13h00 - Ngày 11/09/2022 - Phòng: 702</t>
  </si>
  <si>
    <t xml:space="preserve">Mai Đăng </t>
  </si>
  <si>
    <t xml:space="preserve">Lương Minh </t>
  </si>
  <si>
    <t>Luận</t>
  </si>
  <si>
    <t>Luyến</t>
  </si>
  <si>
    <t>Luyn</t>
  </si>
  <si>
    <t>Lực</t>
  </si>
  <si>
    <t xml:space="preserve">Đinh Thị Minh </t>
  </si>
  <si>
    <t>Lượng</t>
  </si>
  <si>
    <t xml:space="preserve">Đinh Văn </t>
  </si>
  <si>
    <t xml:space="preserve">Nguyễn Thị Ly </t>
  </si>
  <si>
    <t>Ly</t>
  </si>
  <si>
    <t xml:space="preserve">Lê Thị Bích </t>
  </si>
  <si>
    <t xml:space="preserve">Trần Nguyễn Ánh </t>
  </si>
  <si>
    <t xml:space="preserve">Phạm Thị </t>
  </si>
  <si>
    <t xml:space="preserve">Phạm Nguyễn Thị Kim </t>
  </si>
  <si>
    <t>Lý</t>
  </si>
  <si>
    <t xml:space="preserve">Lê Thị Thiên </t>
  </si>
  <si>
    <t xml:space="preserve">Đào Thị Thanh </t>
  </si>
  <si>
    <t>Mai</t>
  </si>
  <si>
    <t>17/</t>
  </si>
  <si>
    <t>802-107-19-40-18</t>
  </si>
  <si>
    <t>802</t>
  </si>
  <si>
    <t>107</t>
  </si>
  <si>
    <t>Thời gian: 13h00 - Ngày 11/09/2022 - Phòng: 802 - cơ sở:  254 Nguyễn Văn Linh</t>
  </si>
  <si>
    <t xml:space="preserve">Trương Thị Thanh </t>
  </si>
  <si>
    <t xml:space="preserve"> 13h00 - Ngày 11/09/2022 - Phòng: 802</t>
  </si>
  <si>
    <t xml:space="preserve">Huỳnh Thị Xuân </t>
  </si>
  <si>
    <t xml:space="preserve">Đặng Thị Xuân </t>
  </si>
  <si>
    <t>Mẫn</t>
  </si>
  <si>
    <t>Minh</t>
  </si>
  <si>
    <t xml:space="preserve">Lương Ngọc </t>
  </si>
  <si>
    <t xml:space="preserve">Hoàng Nhật </t>
  </si>
  <si>
    <t xml:space="preserve">Đặng Văn </t>
  </si>
  <si>
    <t xml:space="preserve">Lâm Thanh </t>
  </si>
  <si>
    <t xml:space="preserve">Nguyễn Lê Nhật </t>
  </si>
  <si>
    <t xml:space="preserve">Trần Bình </t>
  </si>
  <si>
    <t xml:space="preserve">Nguyễn Đức Quang </t>
  </si>
  <si>
    <t xml:space="preserve">Phan Thị Hà </t>
  </si>
  <si>
    <t>My</t>
  </si>
  <si>
    <t xml:space="preserve">Nguyễn Hoàng Kiều </t>
  </si>
  <si>
    <t xml:space="preserve">Nguyễn Nữ </t>
  </si>
  <si>
    <t xml:space="preserve">Trương Nguyễn Thị </t>
  </si>
  <si>
    <t>18/</t>
  </si>
  <si>
    <t>902-108-19-40-19</t>
  </si>
  <si>
    <t>902</t>
  </si>
  <si>
    <t>108</t>
  </si>
  <si>
    <t>Thời gian: 13h00 - Ngày 11/09/2022 - Phòng: 902 - cơ sở:  254 Nguyễn Văn Linh</t>
  </si>
  <si>
    <t xml:space="preserve">Nguyễn Võ Thị Trà </t>
  </si>
  <si>
    <t xml:space="preserve"> 13h00 - Ngày 11/09/2022 - Phòng: 902</t>
  </si>
  <si>
    <t xml:space="preserve">Nguyễn Thị Thảo </t>
  </si>
  <si>
    <t xml:space="preserve">Nguyễn Vũ Hoài </t>
  </si>
  <si>
    <t xml:space="preserve">Đinh Thanh Giáng </t>
  </si>
  <si>
    <t xml:space="preserve">Trần Thị Kiều </t>
  </si>
  <si>
    <t xml:space="preserve">Võ Thị Thúy </t>
  </si>
  <si>
    <t xml:space="preserve">Đỗ Trà Ngọc </t>
  </si>
  <si>
    <t>K24XDQ</t>
  </si>
  <si>
    <t xml:space="preserve">Nguyễn Thị Trà </t>
  </si>
  <si>
    <t>Mỹ</t>
  </si>
  <si>
    <t xml:space="preserve">Đinh Thị Vi </t>
  </si>
  <si>
    <t>Na</t>
  </si>
  <si>
    <t xml:space="preserve">Nguyễn Thị Luy </t>
  </si>
  <si>
    <t xml:space="preserve">Nguyễn Hoài </t>
  </si>
  <si>
    <t>Nam</t>
  </si>
  <si>
    <t xml:space="preserve">Đặng Hải </t>
  </si>
  <si>
    <t>K23LKT</t>
  </si>
  <si>
    <t xml:space="preserve">Trần Hoàng </t>
  </si>
  <si>
    <t xml:space="preserve">Đinh Hoài </t>
  </si>
  <si>
    <t>19/</t>
  </si>
  <si>
    <t>1002-109-19-40-20</t>
  </si>
  <si>
    <t>1002</t>
  </si>
  <si>
    <t>109</t>
  </si>
  <si>
    <t>Thời gian: 13h00 - Ngày 11/09/2022 - Phòng: 1002 - cơ sở:  254 Nguyễn Văn Linh</t>
  </si>
  <si>
    <t xml:space="preserve">Nguyễn Thanh </t>
  </si>
  <si>
    <t xml:space="preserve"> 13h00 - Ngày 11/09/2022 - Phòng: 1002</t>
  </si>
  <si>
    <t xml:space="preserve">Bùi Thị Ngọc </t>
  </si>
  <si>
    <t>Ni</t>
  </si>
  <si>
    <t xml:space="preserve">Ngô Thị Hàn </t>
  </si>
  <si>
    <t>Ny</t>
  </si>
  <si>
    <t xml:space="preserve">Ngô Thị Thu </t>
  </si>
  <si>
    <t>Nga</t>
  </si>
  <si>
    <t xml:space="preserve">Nguyễn Thị Thuý </t>
  </si>
  <si>
    <t>K24ADH</t>
  </si>
  <si>
    <t xml:space="preserve">Lương Thị </t>
  </si>
  <si>
    <t xml:space="preserve">Lê Thị Cẩm </t>
  </si>
  <si>
    <t>Ngà</t>
  </si>
  <si>
    <t xml:space="preserve">Đỗ Thị Bích </t>
  </si>
  <si>
    <t>Ngân</t>
  </si>
  <si>
    <t xml:space="preserve">Phạm Thị Kim </t>
  </si>
  <si>
    <t xml:space="preserve">Tào Thị Thu </t>
  </si>
  <si>
    <t xml:space="preserve">Nguyễn Thị Kim </t>
  </si>
  <si>
    <t xml:space="preserve">Trần Đại </t>
  </si>
  <si>
    <t>Nghĩa</t>
  </si>
  <si>
    <t>K22TPM</t>
  </si>
  <si>
    <t xml:space="preserve">Nguyễn Thị Liên </t>
  </si>
  <si>
    <t xml:space="preserve">Phan Thế </t>
  </si>
  <si>
    <t xml:space="preserve">Đỗ Trọng </t>
  </si>
  <si>
    <t xml:space="preserve">Phạm Thị Thúy </t>
  </si>
  <si>
    <t xml:space="preserve">Hồ Trọng </t>
  </si>
  <si>
    <t>20/</t>
  </si>
  <si>
    <t>213-110-20-40-21</t>
  </si>
  <si>
    <t>110</t>
  </si>
  <si>
    <t>Thời gian: 15h00 - Ngày 11/09/2022 - Phòng: 213 - cơ sở:  254 Nguyễn Văn Linh</t>
  </si>
  <si>
    <t>Ngọc</t>
  </si>
  <si>
    <t xml:space="preserve"> 15h00 - Ngày 11/09/2022 - Phòng: 213</t>
  </si>
  <si>
    <t xml:space="preserve">Nguyễn Bảo </t>
  </si>
  <si>
    <t xml:space="preserve">Nguyễn Duy </t>
  </si>
  <si>
    <t xml:space="preserve">Lê Hồ Như </t>
  </si>
  <si>
    <t xml:space="preserve">Nguyễn Thị Như </t>
  </si>
  <si>
    <t xml:space="preserve">Thái Thị Minh </t>
  </si>
  <si>
    <t xml:space="preserve">Hà Thị Mộng </t>
  </si>
  <si>
    <t xml:space="preserve">Nguyễn Thị Phương </t>
  </si>
  <si>
    <t>Nguyên</t>
  </si>
  <si>
    <t xml:space="preserve">Võ Thị Tú </t>
  </si>
  <si>
    <t xml:space="preserve">Phan Hạnh </t>
  </si>
  <si>
    <t xml:space="preserve">Lâm Thảo </t>
  </si>
  <si>
    <t xml:space="preserve">Lê Chí </t>
  </si>
  <si>
    <t xml:space="preserve">Lê Phúc </t>
  </si>
  <si>
    <t>Nguyễn</t>
  </si>
  <si>
    <t>21/</t>
  </si>
  <si>
    <t>214-111-20-40-22</t>
  </si>
  <si>
    <t>111</t>
  </si>
  <si>
    <t>Thời gian: 15h00 - Ngày 11/09/2022 - Phòng: 214 - cơ sở:  254 Nguyễn Văn Linh</t>
  </si>
  <si>
    <t>Nguyện</t>
  </si>
  <si>
    <t xml:space="preserve"> 15h00 - Ngày 11/09/2022 - Phòng: 214</t>
  </si>
  <si>
    <t xml:space="preserve">Nguyễn Lâm Ái </t>
  </si>
  <si>
    <t>Nguyệt</t>
  </si>
  <si>
    <t xml:space="preserve">Trần Thị Minh </t>
  </si>
  <si>
    <t xml:space="preserve">Mai Hồng </t>
  </si>
  <si>
    <t>Nhã</t>
  </si>
  <si>
    <t xml:space="preserve">Hồ Lê Thành </t>
  </si>
  <si>
    <t>Nhân</t>
  </si>
  <si>
    <t xml:space="preserve">Nguyễn Trí </t>
  </si>
  <si>
    <t xml:space="preserve">Nguyễn Huỳnh </t>
  </si>
  <si>
    <t xml:space="preserve">Đồng Văn </t>
  </si>
  <si>
    <t>Nhất</t>
  </si>
  <si>
    <t xml:space="preserve">HUỲNH THANH </t>
  </si>
  <si>
    <t>NHẬT</t>
  </si>
  <si>
    <t xml:space="preserve">Nguyễn Đoàn </t>
  </si>
  <si>
    <t>Nhật</t>
  </si>
  <si>
    <t xml:space="preserve">Nguyễn Trần Tuyết </t>
  </si>
  <si>
    <t>Nhi</t>
  </si>
  <si>
    <t xml:space="preserve">Nguyễn Uyễn </t>
  </si>
  <si>
    <t xml:space="preserve">Trương Thị Yến </t>
  </si>
  <si>
    <t xml:space="preserve">Nguyễn Thị Hồng </t>
  </si>
  <si>
    <t xml:space="preserve">Lê Thị Minh </t>
  </si>
  <si>
    <t xml:space="preserve">Võ Thị Quỳnh </t>
  </si>
  <si>
    <t xml:space="preserve">Võ Thị Ngọc </t>
  </si>
  <si>
    <t>22/</t>
  </si>
  <si>
    <t>307-112-20-40-23</t>
  </si>
  <si>
    <t>112</t>
  </si>
  <si>
    <t>Thời gian: 15h00 - Ngày 11/09/2022 - Phòng: 307 - cơ sở:  254 Nguyễn Văn Linh</t>
  </si>
  <si>
    <t xml:space="preserve">Phạm Đoàn Phương </t>
  </si>
  <si>
    <t xml:space="preserve"> 15h00 - Ngày 11/09/2022 - Phòng: 307</t>
  </si>
  <si>
    <t xml:space="preserve">Phạm Thị Quỳnh </t>
  </si>
  <si>
    <t xml:space="preserve">Nguyễn Thị Hiền </t>
  </si>
  <si>
    <t xml:space="preserve">Trần Thị Yến </t>
  </si>
  <si>
    <t xml:space="preserve">Nguyễn Thị Bích </t>
  </si>
  <si>
    <t xml:space="preserve">Ngô Thị Yến </t>
  </si>
  <si>
    <t xml:space="preserve">Đặng Ngọc Ái </t>
  </si>
  <si>
    <t xml:space="preserve">Hà Thị Anh </t>
  </si>
  <si>
    <t xml:space="preserve">Ngô Trần Yến </t>
  </si>
  <si>
    <t xml:space="preserve">Nguyễn Thị Quỳnh </t>
  </si>
  <si>
    <t xml:space="preserve">Nguyễn Phước </t>
  </si>
  <si>
    <t>Nhớ</t>
  </si>
  <si>
    <t xml:space="preserve">Tống Đức </t>
  </si>
  <si>
    <t>Nhuận</t>
  </si>
  <si>
    <t xml:space="preserve">Chế Nguyễn Hồng </t>
  </si>
  <si>
    <t>Nhung</t>
  </si>
  <si>
    <t xml:space="preserve">Võ Thị Thảo </t>
  </si>
  <si>
    <t>K21KDN</t>
  </si>
  <si>
    <t xml:space="preserve">Nguyễn Lê Thị Bá </t>
  </si>
  <si>
    <t>Như</t>
  </si>
  <si>
    <t xml:space="preserve">Hồ Thị Quỳnh </t>
  </si>
  <si>
    <t>K24PSU-KKT</t>
  </si>
  <si>
    <t xml:space="preserve">Phạm Nguyễn Hoàng </t>
  </si>
  <si>
    <t>23/</t>
  </si>
  <si>
    <t>308-113-20-40-24</t>
  </si>
  <si>
    <t>113</t>
  </si>
  <si>
    <t>Thời gian: 15h00 - Ngày 11/09/2022 - Phòng: 308 - cơ sở:  254 Nguyễn Văn Linh</t>
  </si>
  <si>
    <t xml:space="preserve">Biện Thị Huyền </t>
  </si>
  <si>
    <t xml:space="preserve"> 15h00 - Ngày 11/09/2022 - Phòng: 308</t>
  </si>
  <si>
    <t xml:space="preserve">Lê Nguyễn Kiều </t>
  </si>
  <si>
    <t>Oanh</t>
  </si>
  <si>
    <t xml:space="preserve">Phan Văn </t>
  </si>
  <si>
    <t>Phát</t>
  </si>
  <si>
    <t xml:space="preserve">Lê Tiến </t>
  </si>
  <si>
    <t xml:space="preserve">Nguyễn Nam Nhật </t>
  </si>
  <si>
    <t>Phi</t>
  </si>
  <si>
    <t xml:space="preserve">Dương Hiển </t>
  </si>
  <si>
    <t>K24VBC</t>
  </si>
  <si>
    <t xml:space="preserve">Trần Đăng </t>
  </si>
  <si>
    <t>Phong</t>
  </si>
  <si>
    <t>Phú</t>
  </si>
  <si>
    <t xml:space="preserve">Phan Ngọc </t>
  </si>
  <si>
    <t>Phúc</t>
  </si>
  <si>
    <t xml:space="preserve">Huỳnh Phước </t>
  </si>
  <si>
    <t xml:space="preserve">Hồ Quang </t>
  </si>
  <si>
    <t xml:space="preserve">Lê Thị </t>
  </si>
  <si>
    <t xml:space="preserve">Lý Ngọc </t>
  </si>
  <si>
    <t>24/</t>
  </si>
  <si>
    <t>313-114-20-40-25</t>
  </si>
  <si>
    <t>114</t>
  </si>
  <si>
    <t>Thời gian: 15h00 - Ngày 11/09/2022 - Phòng: 313 - cơ sở:  254 Nguyễn Văn Linh</t>
  </si>
  <si>
    <t>Phụng</t>
  </si>
  <si>
    <t xml:space="preserve"> 15h00 - Ngày 11/09/2022 - Phòng: 313</t>
  </si>
  <si>
    <t xml:space="preserve">Trương Lập </t>
  </si>
  <si>
    <t>Phước</t>
  </si>
  <si>
    <t xml:space="preserve">Phan Nguyễn Hữu </t>
  </si>
  <si>
    <t xml:space="preserve">Nguyễn Hữu </t>
  </si>
  <si>
    <t>Phương</t>
  </si>
  <si>
    <t xml:space="preserve">Lê Thị Thu </t>
  </si>
  <si>
    <t xml:space="preserve">Lê Viết Minh </t>
  </si>
  <si>
    <t xml:space="preserve">Phạm Thị Thu </t>
  </si>
  <si>
    <t xml:space="preserve">Nguyễn Bích </t>
  </si>
  <si>
    <t xml:space="preserve">Phạm Duy </t>
  </si>
  <si>
    <t xml:space="preserve">Đặng Thu </t>
  </si>
  <si>
    <t>Qúi</t>
  </si>
  <si>
    <t>K24PNU-EDC</t>
  </si>
  <si>
    <t>Quang</t>
  </si>
  <si>
    <t>K21CMU-TPM</t>
  </si>
  <si>
    <t>25/</t>
  </si>
  <si>
    <t>314-115-20-40-26</t>
  </si>
  <si>
    <t>115</t>
  </si>
  <si>
    <t>Thời gian: 15h00 - Ngày 11/09/2022 - Phòng: 314 - cơ sở:  254 Nguyễn Văn Linh</t>
  </si>
  <si>
    <t xml:space="preserve">Nguyễn Thọ </t>
  </si>
  <si>
    <t>Quảng</t>
  </si>
  <si>
    <t xml:space="preserve"> 15h00 - Ngày 11/09/2022 - Phòng: 314</t>
  </si>
  <si>
    <t xml:space="preserve">Thái Tiến Minh </t>
  </si>
  <si>
    <t>Quân</t>
  </si>
  <si>
    <t xml:space="preserve">Nguyễn Bá Anh </t>
  </si>
  <si>
    <t xml:space="preserve">Lê Bá Hoàng </t>
  </si>
  <si>
    <t xml:space="preserve">Hồ Hoàng Khánh </t>
  </si>
  <si>
    <t xml:space="preserve">Quách Ngọc Anh </t>
  </si>
  <si>
    <t>Quốc</t>
  </si>
  <si>
    <t xml:space="preserve">Nguyễn  </t>
  </si>
  <si>
    <t xml:space="preserve">Hồ Kiến </t>
  </si>
  <si>
    <t xml:space="preserve">Nguyễn Vũ </t>
  </si>
  <si>
    <t xml:space="preserve">Đào Xuân </t>
  </si>
  <si>
    <t>Quý</t>
  </si>
  <si>
    <t>K24XDC</t>
  </si>
  <si>
    <t xml:space="preserve">Phạm Thị Hồng </t>
  </si>
  <si>
    <t>Quyên</t>
  </si>
  <si>
    <t xml:space="preserve">Huỳnh Thị Như </t>
  </si>
  <si>
    <t xml:space="preserve">Lê Bá </t>
  </si>
  <si>
    <t>Quyền</t>
  </si>
  <si>
    <t xml:space="preserve">Trương Thị Như </t>
  </si>
  <si>
    <t>Quỳnh</t>
  </si>
  <si>
    <t xml:space="preserve">Bùi Thị Diễm </t>
  </si>
  <si>
    <t xml:space="preserve">Bùi Thị Như </t>
  </si>
  <si>
    <t>26/</t>
  </si>
  <si>
    <t>406-116-20-40-27</t>
  </si>
  <si>
    <t>116</t>
  </si>
  <si>
    <t>Thời gian: 15h00 - Ngày 11/09/2022 - Phòng: 406 - cơ sở:  254 Nguyễn Văn Linh</t>
  </si>
  <si>
    <t xml:space="preserve"> 15h00 - Ngày 11/09/2022 - Phòng: 406</t>
  </si>
  <si>
    <t xml:space="preserve">Nguyễn Ngọc Như </t>
  </si>
  <si>
    <t xml:space="preserve">Trần Thị Linh </t>
  </si>
  <si>
    <t xml:space="preserve">Nguyễn Như </t>
  </si>
  <si>
    <t>Sa</t>
  </si>
  <si>
    <t xml:space="preserve">Trần Đình Ngọc </t>
  </si>
  <si>
    <t>Sang</t>
  </si>
  <si>
    <t xml:space="preserve">Phạm Thị Đoan </t>
  </si>
  <si>
    <t xml:space="preserve">Trần Kim </t>
  </si>
  <si>
    <t xml:space="preserve">Cao Phi </t>
  </si>
  <si>
    <t>Sâm</t>
  </si>
  <si>
    <t>K24YDH</t>
  </si>
  <si>
    <t xml:space="preserve">Huỳnh Đức Phước </t>
  </si>
  <si>
    <t>Sơn</t>
  </si>
  <si>
    <t xml:space="preserve">Đào Bá </t>
  </si>
  <si>
    <t xml:space="preserve">Lê Minh </t>
  </si>
  <si>
    <t xml:space="preserve">Nguyễn Hồng </t>
  </si>
  <si>
    <t xml:space="preserve">Nguyễn Thị Tuyết </t>
  </si>
  <si>
    <t>Sương</t>
  </si>
  <si>
    <t xml:space="preserve">Hoàng Anh </t>
  </si>
  <si>
    <t>Sỹ</t>
  </si>
  <si>
    <t>27/</t>
  </si>
  <si>
    <t>407-117-20-40-28</t>
  </si>
  <si>
    <t>117</t>
  </si>
  <si>
    <t>Thời gian: 15h00 - Ngày 11/09/2022 - Phòng: 407 - cơ sở:  254 Nguyễn Văn Linh</t>
  </si>
  <si>
    <t xml:space="preserve"> 15h00 - Ngày 11/09/2022 - Phòng: 407</t>
  </si>
  <si>
    <t>Tài</t>
  </si>
  <si>
    <t xml:space="preserve">Trương Tấn </t>
  </si>
  <si>
    <t xml:space="preserve">Lê Nguyễn Thắng </t>
  </si>
  <si>
    <t>K19CSU-KTR</t>
  </si>
  <si>
    <t xml:space="preserve">Trịnh Hữu </t>
  </si>
  <si>
    <t>Tăng</t>
  </si>
  <si>
    <t>Tâm</t>
  </si>
  <si>
    <t xml:space="preserve">Trần Thanh Thanh </t>
  </si>
  <si>
    <t xml:space="preserve">Huỳnh Duy </t>
  </si>
  <si>
    <t>Tân</t>
  </si>
  <si>
    <t xml:space="preserve">Trần Duy </t>
  </si>
  <si>
    <t xml:space="preserve">Hồ Viết </t>
  </si>
  <si>
    <t>Tấn</t>
  </si>
  <si>
    <t xml:space="preserve">Huỳnh Ngọc </t>
  </si>
  <si>
    <t>Tây</t>
  </si>
  <si>
    <t xml:space="preserve">Mai Văn </t>
  </si>
  <si>
    <t xml:space="preserve">Huỳnh Thủy </t>
  </si>
  <si>
    <t>Tiên</t>
  </si>
  <si>
    <t xml:space="preserve">Trương Quang </t>
  </si>
  <si>
    <t>28/</t>
  </si>
  <si>
    <t>408-118-20-40-29</t>
  </si>
  <si>
    <t>118</t>
  </si>
  <si>
    <t>Thời gian: 15h00 - Ngày 11/09/2022 - Phòng: 408 - cơ sở:  254 Nguyễn Văn Linh</t>
  </si>
  <si>
    <t xml:space="preserve"> 15h00 - Ngày 11/09/2022 - Phòng: 408</t>
  </si>
  <si>
    <t xml:space="preserve">Ngô Thủy </t>
  </si>
  <si>
    <t xml:space="preserve">Lê Nguyễn Thủy </t>
  </si>
  <si>
    <t xml:space="preserve">Nguyễn Thị Thủy </t>
  </si>
  <si>
    <t xml:space="preserve">Hà Thị Thanh </t>
  </si>
  <si>
    <t>Tiền</t>
  </si>
  <si>
    <t xml:space="preserve">Võ Thị </t>
  </si>
  <si>
    <t>Tiến</t>
  </si>
  <si>
    <t xml:space="preserve">Nguyễn Phúc </t>
  </si>
  <si>
    <t xml:space="preserve">Lê Ngọc </t>
  </si>
  <si>
    <t>Tín</t>
  </si>
  <si>
    <t xml:space="preserve">Trần Thị Thanh </t>
  </si>
  <si>
    <t>Tình</t>
  </si>
  <si>
    <t xml:space="preserve">Lâm Tấn </t>
  </si>
  <si>
    <t>Tính</t>
  </si>
  <si>
    <t xml:space="preserve">Phạm Văn Nhật </t>
  </si>
  <si>
    <t>Toàn</t>
  </si>
  <si>
    <t xml:space="preserve">Nguyễn Trần Bá </t>
  </si>
  <si>
    <t xml:space="preserve">Đinh Thái </t>
  </si>
  <si>
    <t xml:space="preserve">Tạ Ngọc </t>
  </si>
  <si>
    <t>Tú</t>
  </si>
  <si>
    <t>29/</t>
  </si>
  <si>
    <t>413-119-20-40-30</t>
  </si>
  <si>
    <t>119</t>
  </si>
  <si>
    <t>Thời gian: 15h00 - Ngày 11/09/2022 - Phòng: 413 - cơ sở:  254 Nguyễn Văn Linh</t>
  </si>
  <si>
    <t xml:space="preserve">Phạm Hồng </t>
  </si>
  <si>
    <t xml:space="preserve"> 15h00 - Ngày 11/09/2022 - Phòng: 413</t>
  </si>
  <si>
    <t xml:space="preserve">Phan Thị Thanh </t>
  </si>
  <si>
    <t xml:space="preserve">Văn Thị Khả </t>
  </si>
  <si>
    <t xml:space="preserve">Âu Minh </t>
  </si>
  <si>
    <t>Tuân</t>
  </si>
  <si>
    <t xml:space="preserve">Doãn Hoàng </t>
  </si>
  <si>
    <t>Tuấn</t>
  </si>
  <si>
    <t xml:space="preserve">Võ Như </t>
  </si>
  <si>
    <t xml:space="preserve">Hồ Anh </t>
  </si>
  <si>
    <t xml:space="preserve">Nguyễn Sỹ </t>
  </si>
  <si>
    <t xml:space="preserve">Đoàn Ngọc </t>
  </si>
  <si>
    <t xml:space="preserve">Bùi Minh </t>
  </si>
  <si>
    <t xml:space="preserve">Võ Hữu </t>
  </si>
  <si>
    <t xml:space="preserve">Trương Trịnh Thành </t>
  </si>
  <si>
    <t xml:space="preserve">Phan Anh </t>
  </si>
  <si>
    <t xml:space="preserve">Lê Công </t>
  </si>
  <si>
    <t xml:space="preserve">Nguyễn Trần Anh </t>
  </si>
  <si>
    <t>K24KMT</t>
  </si>
  <si>
    <t>30/</t>
  </si>
  <si>
    <t>414-120-20-40-31</t>
  </si>
  <si>
    <t>120</t>
  </si>
  <si>
    <t>Thời gian: 15h00 - Ngày 11/09/2022 - Phòng: 414 - cơ sở:  254 Nguyễn Văn Linh</t>
  </si>
  <si>
    <t xml:space="preserve">Lê Thanh </t>
  </si>
  <si>
    <t>Tùng</t>
  </si>
  <si>
    <t xml:space="preserve"> 15h00 - Ngày 11/09/2022 - Phòng: 414</t>
  </si>
  <si>
    <t xml:space="preserve">Nguyễn Kim </t>
  </si>
  <si>
    <t xml:space="preserve">Nguyễn Việt </t>
  </si>
  <si>
    <t>Tuyên</t>
  </si>
  <si>
    <t xml:space="preserve">Võ Thị Ánh </t>
  </si>
  <si>
    <t>Tuyết</t>
  </si>
  <si>
    <t xml:space="preserve">Tạ Nhật </t>
  </si>
  <si>
    <t>Tường</t>
  </si>
  <si>
    <t xml:space="preserve">Võ Thị Kim </t>
  </si>
  <si>
    <t>Tha</t>
  </si>
  <si>
    <t xml:space="preserve">Phạm Công </t>
  </si>
  <si>
    <t>Thạch</t>
  </si>
  <si>
    <t xml:space="preserve">Nguyễn Chí </t>
  </si>
  <si>
    <t>Thanh</t>
  </si>
  <si>
    <t xml:space="preserve">Nguyễn Bá </t>
  </si>
  <si>
    <t xml:space="preserve">Đặng Chí </t>
  </si>
  <si>
    <t>Thành</t>
  </si>
  <si>
    <t xml:space="preserve">Trần Thiện </t>
  </si>
  <si>
    <t xml:space="preserve">Phan Tấn </t>
  </si>
  <si>
    <t xml:space="preserve">Hồ Sỹ </t>
  </si>
  <si>
    <t>31/</t>
  </si>
  <si>
    <t>401-121-20-40-32</t>
  </si>
  <si>
    <t>121</t>
  </si>
  <si>
    <t>Thời gian: 15h00 - Ngày 11/09/2022 - Phòng: 401 - cơ sở:  254 Nguyễn Văn Linh</t>
  </si>
  <si>
    <t xml:space="preserve"> 15h00 - Ngày 11/09/2022 - Phòng: 401</t>
  </si>
  <si>
    <t>Thảo</t>
  </si>
  <si>
    <t xml:space="preserve">Lê Thị Thanh </t>
  </si>
  <si>
    <t xml:space="preserve">Trần Đinh Phương </t>
  </si>
  <si>
    <t xml:space="preserve">Đoàn Lệ </t>
  </si>
  <si>
    <t>K23DLK</t>
  </si>
  <si>
    <t xml:space="preserve">Trần Huỳnh Thu </t>
  </si>
  <si>
    <t xml:space="preserve">Võ Hương </t>
  </si>
  <si>
    <t xml:space="preserve">Nguyễn Thị Lai </t>
  </si>
  <si>
    <t>Thắng</t>
  </si>
  <si>
    <t>32/</t>
  </si>
  <si>
    <t>506-122-20-40-33</t>
  </si>
  <si>
    <t>122</t>
  </si>
  <si>
    <t>Thời gian: 15h00 - Ngày 11/09/2022 - Phòng: 506 - cơ sở:  254 Nguyễn Văn Linh</t>
  </si>
  <si>
    <t xml:space="preserve">Phan Hoàng </t>
  </si>
  <si>
    <t xml:space="preserve"> 15h00 - Ngày 11/09/2022 - Phòng: 506</t>
  </si>
  <si>
    <t xml:space="preserve">Phạm Đức </t>
  </si>
  <si>
    <t>Thế</t>
  </si>
  <si>
    <t xml:space="preserve">Phan Thị An </t>
  </si>
  <si>
    <t>Thiên</t>
  </si>
  <si>
    <t xml:space="preserve">Nguyễn Trần Phước </t>
  </si>
  <si>
    <t>Thịnh</t>
  </si>
  <si>
    <t xml:space="preserve">Nguyễn Trần Vũ </t>
  </si>
  <si>
    <t xml:space="preserve">Võ Công </t>
  </si>
  <si>
    <t>Thoa</t>
  </si>
  <si>
    <t>Thoại</t>
  </si>
  <si>
    <t xml:space="preserve">Đặng Minh </t>
  </si>
  <si>
    <t>Thông</t>
  </si>
  <si>
    <t xml:space="preserve">Dương Chí </t>
  </si>
  <si>
    <t>Thống</t>
  </si>
  <si>
    <t>Thời</t>
  </si>
  <si>
    <t>Thu</t>
  </si>
  <si>
    <t xml:space="preserve">Võ Lê Hoài </t>
  </si>
  <si>
    <t xml:space="preserve">Võ Thị Lệ </t>
  </si>
  <si>
    <t>33/</t>
  </si>
  <si>
    <t>514-123-20-40-34</t>
  </si>
  <si>
    <t>123</t>
  </si>
  <si>
    <t>Thời gian: 15h00 - Ngày 11/09/2022 - Phòng: 514 - cơ sở:  254 Nguyễn Văn Linh</t>
  </si>
  <si>
    <t xml:space="preserve"> 15h00 - Ngày 11/09/2022 - Phòng: 514</t>
  </si>
  <si>
    <t xml:space="preserve">Ngô Tấn </t>
  </si>
  <si>
    <t>Thuận</t>
  </si>
  <si>
    <t xml:space="preserve">Nguyễn Vũ Anh </t>
  </si>
  <si>
    <t>Thuy</t>
  </si>
  <si>
    <t>Thùy</t>
  </si>
  <si>
    <t xml:space="preserve">Thái Thị Thu </t>
  </si>
  <si>
    <t>Thủy</t>
  </si>
  <si>
    <t xml:space="preserve">Võ Nhật </t>
  </si>
  <si>
    <t>Thuyên</t>
  </si>
  <si>
    <t xml:space="preserve">Đồng Thị Anh </t>
  </si>
  <si>
    <t>Thư</t>
  </si>
  <si>
    <t>Thương</t>
  </si>
  <si>
    <t>Thy</t>
  </si>
  <si>
    <t>Trang</t>
  </si>
  <si>
    <t xml:space="preserve">Dương Thị Huyền </t>
  </si>
  <si>
    <t xml:space="preserve">Hoàng Thị Thảo </t>
  </si>
  <si>
    <t xml:space="preserve">Nguyễn Thị Thùy </t>
  </si>
  <si>
    <t xml:space="preserve">Nguyễn Thị Hoài </t>
  </si>
  <si>
    <t xml:space="preserve">Lê Nữ Thùy </t>
  </si>
  <si>
    <t xml:space="preserve">Huỳnh Thị Hiền </t>
  </si>
  <si>
    <t>34/</t>
  </si>
  <si>
    <t>508A-124-20-40-35</t>
  </si>
  <si>
    <t>124</t>
  </si>
  <si>
    <t>Thời gian: 15h00 - Ngày 11/09/2022 - Phòng: 508A - cơ sở:  254 Nguyễn Văn Linh</t>
  </si>
  <si>
    <t xml:space="preserve">Ngô Thu </t>
  </si>
  <si>
    <t xml:space="preserve"> 15h00 - Ngày 11/09/2022 - Phòng: 508A</t>
  </si>
  <si>
    <t xml:space="preserve">Huỳnh Đặng Thị Minh </t>
  </si>
  <si>
    <t xml:space="preserve">Lê Ngọc Thùy </t>
  </si>
  <si>
    <t xml:space="preserve">Nguyễn Kiều </t>
  </si>
  <si>
    <t xml:space="preserve">Nguyễn Hà Cẩm </t>
  </si>
  <si>
    <t xml:space="preserve">Nguyễn Nữ Thiên </t>
  </si>
  <si>
    <t xml:space="preserve">Trần Thị Quỳnh </t>
  </si>
  <si>
    <t xml:space="preserve">Hoàng Thị Huyền </t>
  </si>
  <si>
    <t xml:space="preserve">Ngô Thị Thanh </t>
  </si>
  <si>
    <t xml:space="preserve">Phạm Thị Minh </t>
  </si>
  <si>
    <t xml:space="preserve">Phan Thu </t>
  </si>
  <si>
    <t xml:space="preserve">Phạm Thị Nha </t>
  </si>
  <si>
    <t>K20VQH</t>
  </si>
  <si>
    <t>Trâm</t>
  </si>
  <si>
    <t xml:space="preserve">Hồ Thị Phương </t>
  </si>
  <si>
    <t xml:space="preserve">Huỳnh Thị Tú </t>
  </si>
  <si>
    <t xml:space="preserve">Bùi Thị Phụng </t>
  </si>
  <si>
    <t xml:space="preserve">Huỳnh Thị Thuỳ </t>
  </si>
  <si>
    <t>35/</t>
  </si>
  <si>
    <t>508B-125-20-40-36</t>
  </si>
  <si>
    <t>125</t>
  </si>
  <si>
    <t>Thời gian: 15h00 - Ngày 11/09/2022 - Phòng: 508B - cơ sở:  254 Nguyễn Văn Linh</t>
  </si>
  <si>
    <t xml:space="preserve">Lưu Lê Ngọc </t>
  </si>
  <si>
    <t>Trân</t>
  </si>
  <si>
    <t xml:space="preserve"> 15h00 - Ngày 11/09/2022 - Phòng: 508B</t>
  </si>
  <si>
    <t xml:space="preserve">Phạm Ngọc Bảo </t>
  </si>
  <si>
    <t xml:space="preserve">Võ Lê Huyền </t>
  </si>
  <si>
    <t>Trí</t>
  </si>
  <si>
    <t xml:space="preserve">Bùi Văn </t>
  </si>
  <si>
    <t xml:space="preserve">Nguyễn Xuân </t>
  </si>
  <si>
    <t>Trần Vinh</t>
  </si>
  <si>
    <t xml:space="preserve">Ngô Thị Xuân </t>
  </si>
  <si>
    <t>Triều</t>
  </si>
  <si>
    <t>Đoàn Nguyễn Hải</t>
  </si>
  <si>
    <t xml:space="preserve">Đinh Huyền </t>
  </si>
  <si>
    <t>Trinh</t>
  </si>
  <si>
    <t xml:space="preserve">Phạm Thị Việt </t>
  </si>
  <si>
    <t xml:space="preserve">Phan Thị Tuyết </t>
  </si>
  <si>
    <t xml:space="preserve">Trần Thị Tuyết </t>
  </si>
  <si>
    <t xml:space="preserve">Lê Thị Kiều </t>
  </si>
  <si>
    <t xml:space="preserve">Nguyễn Đào Bảo </t>
  </si>
  <si>
    <t xml:space="preserve">Lê Thị Lan </t>
  </si>
  <si>
    <t>36/</t>
  </si>
  <si>
    <t>702-126-20-40-37</t>
  </si>
  <si>
    <t>126</t>
  </si>
  <si>
    <t>Thời gian: 15h00 - Ngày 11/09/2022 - Phòng: 702 - cơ sở:  254 Nguyễn Văn Linh</t>
  </si>
  <si>
    <t>Trúc</t>
  </si>
  <si>
    <t xml:space="preserve"> 15h00 - Ngày 11/09/2022 - Phòng: 702</t>
  </si>
  <si>
    <t xml:space="preserve">Huỳnh Bá Quốc </t>
  </si>
  <si>
    <t>Trung</t>
  </si>
  <si>
    <t xml:space="preserve">Đặng Văn Nhật </t>
  </si>
  <si>
    <t>Trường</t>
  </si>
  <si>
    <t xml:space="preserve">Ngô Quang </t>
  </si>
  <si>
    <t xml:space="preserve">Trần Phúc </t>
  </si>
  <si>
    <t xml:space="preserve">Văn Công </t>
  </si>
  <si>
    <t xml:space="preserve">Lê Quang </t>
  </si>
  <si>
    <t xml:space="preserve">Phạm Thị Tố </t>
  </si>
  <si>
    <t>Uyên</t>
  </si>
  <si>
    <t xml:space="preserve">Nguyễn Trường Như </t>
  </si>
  <si>
    <t xml:space="preserve">Lương Gia </t>
  </si>
  <si>
    <t xml:space="preserve">Bùi Thị Tố </t>
  </si>
  <si>
    <t xml:space="preserve">Trần Thị Hạ </t>
  </si>
  <si>
    <t xml:space="preserve">Đỗ Thị Lê </t>
  </si>
  <si>
    <t>Vang</t>
  </si>
  <si>
    <t>Văn</t>
  </si>
  <si>
    <t xml:space="preserve">Đặng Thị Anh </t>
  </si>
  <si>
    <t>37/</t>
  </si>
  <si>
    <t>802-127-20-40-38</t>
  </si>
  <si>
    <t>127</t>
  </si>
  <si>
    <t>Thời gian: 15h00 - Ngày 11/09/2022 - Phòng: 802 - cơ sở:  254 Nguyễn Văn Linh</t>
  </si>
  <si>
    <t xml:space="preserve">Nguyễn Trọng </t>
  </si>
  <si>
    <t xml:space="preserve"> 15h00 - Ngày 11/09/2022 - Phòng: 802</t>
  </si>
  <si>
    <t xml:space="preserve">Phùng Thể </t>
  </si>
  <si>
    <t>Vân</t>
  </si>
  <si>
    <t xml:space="preserve">Trần Thị Thảo </t>
  </si>
  <si>
    <t xml:space="preserve">Hồ Thị Cẩm </t>
  </si>
  <si>
    <t>K22LKT</t>
  </si>
  <si>
    <t xml:space="preserve">Lê Nguyễn Tường </t>
  </si>
  <si>
    <t>Vi</t>
  </si>
  <si>
    <t xml:space="preserve">Phạm Thị Tường </t>
  </si>
  <si>
    <t xml:space="preserve">Trần Diễm </t>
  </si>
  <si>
    <t xml:space="preserve">Đỗ Long </t>
  </si>
  <si>
    <t>Vĩ</t>
  </si>
  <si>
    <t xml:space="preserve">Nguyễn Ngọc Thảo </t>
  </si>
  <si>
    <t>Viên</t>
  </si>
  <si>
    <t xml:space="preserve">Nguyễn Thị Công </t>
  </si>
  <si>
    <t>K24HP-QTH</t>
  </si>
  <si>
    <t xml:space="preserve">Nguyễn Lê </t>
  </si>
  <si>
    <t xml:space="preserve">Nguyễn Phương </t>
  </si>
  <si>
    <t>Viễn</t>
  </si>
  <si>
    <t xml:space="preserve">Trần Định </t>
  </si>
  <si>
    <t>Việt</t>
  </si>
  <si>
    <t>38/</t>
  </si>
  <si>
    <t>902-128-20-40-39</t>
  </si>
  <si>
    <t>128</t>
  </si>
  <si>
    <t>Thời gian: 15h00 - Ngày 11/09/2022 - Phòng: 902 - cơ sở:  254 Nguyễn Văn Linh</t>
  </si>
  <si>
    <t xml:space="preserve">Trần Anh </t>
  </si>
  <si>
    <t xml:space="preserve"> 15h00 - Ngày 11/09/2022 - Phòng: 902</t>
  </si>
  <si>
    <t xml:space="preserve">Đặng Trần Hoàng </t>
  </si>
  <si>
    <t>Vinh</t>
  </si>
  <si>
    <t xml:space="preserve">Trần Tấn </t>
  </si>
  <si>
    <t>Vĩnh</t>
  </si>
  <si>
    <t xml:space="preserve">Vương Văn Trần </t>
  </si>
  <si>
    <t xml:space="preserve">Nguyễn Tiêu Quan </t>
  </si>
  <si>
    <t>Vũ</t>
  </si>
  <si>
    <t xml:space="preserve">Nguyễn Văn Quang </t>
  </si>
  <si>
    <t xml:space="preserve">Trần Văn Minh </t>
  </si>
  <si>
    <t xml:space="preserve">Hà Nguyễn Phước </t>
  </si>
  <si>
    <t xml:space="preserve">Phạm Quốc </t>
  </si>
  <si>
    <t xml:space="preserve">Nguyễn Tường </t>
  </si>
  <si>
    <t xml:space="preserve">Nguyễn Long </t>
  </si>
  <si>
    <t xml:space="preserve">Trần Kim Việt </t>
  </si>
  <si>
    <t>Vương</t>
  </si>
  <si>
    <t>39/</t>
  </si>
  <si>
    <t>1002-129-20-40-40</t>
  </si>
  <si>
    <t>129</t>
  </si>
  <si>
    <t>Thời gian: 15h00 - Ngày 11/09/2022 - Phòng: 1002 - cơ sở:  254 Nguyễn Văn Linh</t>
  </si>
  <si>
    <t xml:space="preserve"> 15h00 - Ngày 11/09/2022 - Phòng: 1002</t>
  </si>
  <si>
    <t xml:space="preserve">Lê Kim </t>
  </si>
  <si>
    <t>Vy</t>
  </si>
  <si>
    <t xml:space="preserve">Võ Trần Khánh </t>
  </si>
  <si>
    <t xml:space="preserve">Thân Thị Hoàng </t>
  </si>
  <si>
    <t xml:space="preserve">Nguyễn Thị Tường </t>
  </si>
  <si>
    <t xml:space="preserve">Nguyễn Trần Thảo </t>
  </si>
  <si>
    <t xml:space="preserve">Ngô Thị Tường </t>
  </si>
  <si>
    <t xml:space="preserve">Trần Nguyễn Quỳnh </t>
  </si>
  <si>
    <t>Win</t>
  </si>
  <si>
    <t xml:space="preserve">Trương A </t>
  </si>
  <si>
    <t>Xin</t>
  </si>
  <si>
    <t xml:space="preserve">Văn Thị Thanh </t>
  </si>
  <si>
    <t>Xuân</t>
  </si>
  <si>
    <t>Ý</t>
  </si>
  <si>
    <t xml:space="preserve">Phan Thị Như </t>
  </si>
  <si>
    <t xml:space="preserve">H Ka Ty Buôn </t>
  </si>
  <si>
    <t>Yă</t>
  </si>
  <si>
    <t xml:space="preserve">Phạm Thanh </t>
  </si>
  <si>
    <t>Yên</t>
  </si>
  <si>
    <t>40/</t>
  </si>
  <si>
    <t>307-90-26-2-1-</t>
  </si>
  <si>
    <t>KỸ NĂNG KHẢO SÁT: NGHE &amp; ĐỌC (2 KỸ NĂNG)</t>
  </si>
  <si>
    <t>Thời gian: 07h00 - Ngày 11/09/2022 - Phòng: 307 - cơ sở:  209 Phan Thanh</t>
  </si>
  <si>
    <t>K24NAB</t>
  </si>
  <si>
    <t xml:space="preserve"> 07h00 - Ngày 11/09/2022 - Phòng: 307</t>
  </si>
  <si>
    <t xml:space="preserve">Nguyễn Lê Minh </t>
  </si>
  <si>
    <t>K24NAD</t>
  </si>
  <si>
    <t>K23NAB</t>
  </si>
  <si>
    <t>K23NAD</t>
  </si>
  <si>
    <t xml:space="preserve">Huỳnh Hồng </t>
  </si>
  <si>
    <t xml:space="preserve">Nguyễn Thị Thương </t>
  </si>
  <si>
    <t xml:space="preserve">Nguyễn Bùi Thương </t>
  </si>
  <si>
    <t xml:space="preserve">Phan Quốc </t>
  </si>
  <si>
    <t>Hưởng</t>
  </si>
  <si>
    <t>Lê</t>
  </si>
  <si>
    <t xml:space="preserve">Trần Khánh </t>
  </si>
  <si>
    <t xml:space="preserve">H' Lina </t>
  </si>
  <si>
    <t>Niê</t>
  </si>
  <si>
    <t xml:space="preserve">Nguyễn Bình Thảo </t>
  </si>
  <si>
    <t xml:space="preserve">Lê Cao Quý </t>
  </si>
  <si>
    <t xml:space="preserve">Hồ Thị Ngọc </t>
  </si>
  <si>
    <t>Phượng</t>
  </si>
  <si>
    <t xml:space="preserve">Nguyễn Thị Diễm </t>
  </si>
  <si>
    <t xml:space="preserve">Tôn Tiểu </t>
  </si>
  <si>
    <t>Tần</t>
  </si>
  <si>
    <t xml:space="preserve">Đặng Quang </t>
  </si>
  <si>
    <t xml:space="preserve">Dương Thanh </t>
  </si>
  <si>
    <t xml:space="preserve">Võ Thị Kiều </t>
  </si>
  <si>
    <t xml:space="preserve">Lục Uyên </t>
  </si>
  <si>
    <t xml:space="preserve">Nguyễn Lê Thúy </t>
  </si>
  <si>
    <t>2</t>
  </si>
  <si>
    <t>213-91-5-2-2-</t>
  </si>
  <si>
    <t>Thời gian: 07h00 - Ngày 11/09/2022 - Phòng: 213 - cơ sở:  209 Phan Thanh</t>
  </si>
  <si>
    <t xml:space="preserve">Nguyễn Đình Quốc </t>
  </si>
  <si>
    <t>T21YDH</t>
  </si>
  <si>
    <t xml:space="preserve"> 07h00 - Ngày 11/09/2022 - Phòng: 213</t>
  </si>
  <si>
    <t xml:space="preserve">Lê Hoàng Trúc </t>
  </si>
  <si>
    <t>T22KDN</t>
  </si>
  <si>
    <t>Nguyễn Thị Thanh</t>
  </si>
  <si>
    <t>T21YDD_C</t>
  </si>
  <si>
    <t>Trần Minh</t>
  </si>
  <si>
    <t>D22YDH_C</t>
  </si>
  <si>
    <t>SINH VIÊN SAU KHI THI PHẦN NGHE ĐỌC TIẾP TỤC THI PHẦN VIẾT</t>
  </si>
  <si>
    <t>213-90-18-46-1</t>
  </si>
  <si>
    <t>KỸ NĂNG KHẢO SÁT: NGHE &amp; ĐỌC (3 KỸ NĂNG)</t>
  </si>
  <si>
    <t xml:space="preserve">Bùi Thị Quỳnh </t>
  </si>
  <si>
    <t xml:space="preserve">Võ Nguyễn Thái </t>
  </si>
  <si>
    <t>46</t>
  </si>
  <si>
    <t>214-91-25-46-2-</t>
  </si>
  <si>
    <t>Thời gian: 07h00 - Ngày 11/09/2022 - Phòng: 214 - cơ sở:  209 Phan Thanh</t>
  </si>
  <si>
    <t xml:space="preserve">Lê Thị Kim </t>
  </si>
  <si>
    <t xml:space="preserve"> 07h00 - Ngày 11/09/2022 - Phòng: 214</t>
  </si>
  <si>
    <t xml:space="preserve">Nguyễn Thị Vân </t>
  </si>
  <si>
    <t xml:space="preserve">Tạ Thị Ngọc </t>
  </si>
  <si>
    <t xml:space="preserve">Đặng Thị Lan </t>
  </si>
  <si>
    <t xml:space="preserve">Huỳnh Thị Ngọc </t>
  </si>
  <si>
    <t xml:space="preserve">Hà Thị Ngọc </t>
  </si>
  <si>
    <t xml:space="preserve">Tống Hồng </t>
  </si>
  <si>
    <t xml:space="preserve">Nguyễn Tá </t>
  </si>
  <si>
    <t xml:space="preserve">Võ Thị Như </t>
  </si>
  <si>
    <t xml:space="preserve">Nguyễn Hải </t>
  </si>
  <si>
    <t>Âu</t>
  </si>
  <si>
    <t xml:space="preserve">Trần Gia </t>
  </si>
  <si>
    <t>Bích</t>
  </si>
  <si>
    <t>308-92-25-46-3-</t>
  </si>
  <si>
    <t>Thời gian: 07h00 - Ngày 11/09/2022 - Phòng: 308 - cơ sở:  209 Phan Thanh</t>
  </si>
  <si>
    <t xml:space="preserve"> 07h00 - Ngày 11/09/2022 - Phòng: 308</t>
  </si>
  <si>
    <t xml:space="preserve">Trương Thị Mỹ </t>
  </si>
  <si>
    <t>Cam</t>
  </si>
  <si>
    <t xml:space="preserve">Đoàn Mạnh </t>
  </si>
  <si>
    <t xml:space="preserve">Nguyễn Thị Bảo </t>
  </si>
  <si>
    <t xml:space="preserve">Hoàng Thị Kim </t>
  </si>
  <si>
    <t xml:space="preserve">Đoàn Phương </t>
  </si>
  <si>
    <t>313-93-25-46-4-</t>
  </si>
  <si>
    <t>Thời gian: 07h00 - Ngày 11/09/2022 - Phòng: 313 - cơ sở:  209 Phan Thanh</t>
  </si>
  <si>
    <t>Chí</t>
  </si>
  <si>
    <t xml:space="preserve"> 07h00 - Ngày 11/09/2022 - Phòng: 313</t>
  </si>
  <si>
    <t>Chung</t>
  </si>
  <si>
    <t xml:space="preserve">Trịnh Thị Kiều </t>
  </si>
  <si>
    <t>314-94-25-46-5-</t>
  </si>
  <si>
    <t>Thời gian: 07h00 - Ngày 11/09/2022 - Phòng: 314 - cơ sở:  209 Phan Thanh</t>
  </si>
  <si>
    <t xml:space="preserve"> 07h00 - Ngày 11/09/2022 - Phòng: 314</t>
  </si>
  <si>
    <t xml:space="preserve">Đặng Kim </t>
  </si>
  <si>
    <t xml:space="preserve">Nguyễn Trần Hồng </t>
  </si>
  <si>
    <t xml:space="preserve">Nguyễn Hoàng Mỹ </t>
  </si>
  <si>
    <t xml:space="preserve">Châu Hồng Thái </t>
  </si>
  <si>
    <t xml:space="preserve">Nguyễn Thị Hải </t>
  </si>
  <si>
    <t xml:space="preserve">Trần Thị Thùy </t>
  </si>
  <si>
    <t>K24PSU-DLH</t>
  </si>
  <si>
    <t>406-95-25-46-6</t>
  </si>
  <si>
    <t>Thời gian: 07h00 - Ngày 11/09/2022 - Phòng: 406 - cơ sở:  209 Phan Thanh</t>
  </si>
  <si>
    <t xml:space="preserve"> 07h00 - Ngày 11/09/2022 - Phòng: 406</t>
  </si>
  <si>
    <t xml:space="preserve">Bùi Quốc </t>
  </si>
  <si>
    <t xml:space="preserve">Nguyễn Hữu Văn </t>
  </si>
  <si>
    <t>Đoàn</t>
  </si>
  <si>
    <t xml:space="preserve">Trần Đào Thảo </t>
  </si>
  <si>
    <t xml:space="preserve">Nguyễn Văn Trung </t>
  </si>
  <si>
    <t>407-96-25-46-7</t>
  </si>
  <si>
    <t>Thời gian: 07h00 - Ngày 11/09/2022 - Phòng: 407 - cơ sở:  209 Phan Thanh</t>
  </si>
  <si>
    <t xml:space="preserve"> 07h00 - Ngày 11/09/2022 - Phòng: 407</t>
  </si>
  <si>
    <t xml:space="preserve">Huỳnh Thị Thanh </t>
  </si>
  <si>
    <t xml:space="preserve">Mai Thị Xuân </t>
  </si>
  <si>
    <t xml:space="preserve">Cao Thị Thu </t>
  </si>
  <si>
    <t xml:space="preserve">Nguyễn Nguyên </t>
  </si>
  <si>
    <t>408-97-25-46-8</t>
  </si>
  <si>
    <t>Thời gian: 07h00 - Ngày 11/09/2022 - Phòng: 408 - cơ sở:  209 Phan Thanh</t>
  </si>
  <si>
    <t xml:space="preserve"> 07h00 - Ngày 11/09/2022 - Phòng: 408</t>
  </si>
  <si>
    <t xml:space="preserve">Vũ Thị </t>
  </si>
  <si>
    <t xml:space="preserve">Đinh Thị Thúy </t>
  </si>
  <si>
    <t xml:space="preserve">Trần Thị Thúy </t>
  </si>
  <si>
    <t>413-98-25-46-9</t>
  </si>
  <si>
    <t>Thời gian: 07h00 - Ngày 11/09/2022 - Phòng: 413 - cơ sở:  209 Phan Thanh</t>
  </si>
  <si>
    <t xml:space="preserve"> 07h00 - Ngày 11/09/2022 - Phòng: 413</t>
  </si>
  <si>
    <t xml:space="preserve">Nguyễn Duyên </t>
  </si>
  <si>
    <t>K23CMU-TPM</t>
  </si>
  <si>
    <t xml:space="preserve">Nguyễn Thị Thái </t>
  </si>
  <si>
    <t xml:space="preserve">Trịnh Hoàng </t>
  </si>
  <si>
    <t xml:space="preserve">Đinh Thị Xuân </t>
  </si>
  <si>
    <t>414-99-25-46-10</t>
  </si>
  <si>
    <t>Thời gian: 07h00 - Ngày 11/09/2022 - Phòng: 414 - cơ sở:  209 Phan Thanh</t>
  </si>
  <si>
    <t xml:space="preserve"> 07h00 - Ngày 11/09/2022 - Phòng: 414</t>
  </si>
  <si>
    <t xml:space="preserve">Tạ Thị Mỹ </t>
  </si>
  <si>
    <t xml:space="preserve">Trần Huy </t>
  </si>
  <si>
    <t xml:space="preserve">Hồ Nguyễn Nhật </t>
  </si>
  <si>
    <t xml:space="preserve">Trần Nhật </t>
  </si>
  <si>
    <t>Hợp</t>
  </si>
  <si>
    <t>401-100-25-46-11</t>
  </si>
  <si>
    <t>Thời gian: 07h00 - Ngày 11/09/2022 - Phòng: 401 - cơ sở:  209 Phan Thanh</t>
  </si>
  <si>
    <t xml:space="preserve"> 07h00 - Ngày 11/09/2022 - Phòng: 401</t>
  </si>
  <si>
    <t xml:space="preserve">Văn Sĩ </t>
  </si>
  <si>
    <t>702-101-21-46-12</t>
  </si>
  <si>
    <t>Thời gian: 07h00 - Ngày 11/09/2022 - Phòng: 702 - cơ sở:  209 Phan Thanh</t>
  </si>
  <si>
    <t xml:space="preserve"> 07h00 - Ngày 11/09/2022 - Phòng: 702</t>
  </si>
  <si>
    <t xml:space="preserve">Đặng Thế </t>
  </si>
  <si>
    <t xml:space="preserve">Hoàng Khánh </t>
  </si>
  <si>
    <t xml:space="preserve">Hoàng Thị Ngọc </t>
  </si>
  <si>
    <t xml:space="preserve">Trần Thị Như </t>
  </si>
  <si>
    <t>Huỳnh</t>
  </si>
  <si>
    <t>802-102-21-46-13</t>
  </si>
  <si>
    <t>Thời gian: 07h00 - Ngày 11/09/2022 - Phòng: 802 - cơ sở:  209 Phan Thanh</t>
  </si>
  <si>
    <t xml:space="preserve"> 07h00 - Ngày 11/09/2022 - Phòng: 802</t>
  </si>
  <si>
    <t xml:space="preserve">H' Li Yến Niê </t>
  </si>
  <si>
    <t>Kđăm</t>
  </si>
  <si>
    <t xml:space="preserve">Phạm Phú </t>
  </si>
  <si>
    <t>K22PSU-QTH</t>
  </si>
  <si>
    <t xml:space="preserve">Phan Như Dĩ </t>
  </si>
  <si>
    <t>Kim</t>
  </si>
  <si>
    <t xml:space="preserve">Trần Thanh </t>
  </si>
  <si>
    <t>Kỳ</t>
  </si>
  <si>
    <t xml:space="preserve">Đặng Trường </t>
  </si>
  <si>
    <t>902-103-21-46-14</t>
  </si>
  <si>
    <t>Thời gian: 07h00 - Ngày 11/09/2022 - Phòng: 902 - cơ sở:  209 Phan Thanh</t>
  </si>
  <si>
    <t xml:space="preserve">Lê Thành </t>
  </si>
  <si>
    <t xml:space="preserve"> 07h00 - Ngày 11/09/2022 - Phòng: 902</t>
  </si>
  <si>
    <t xml:space="preserve">Trương Đình </t>
  </si>
  <si>
    <t xml:space="preserve">Trần Hoàng Đình </t>
  </si>
  <si>
    <t xml:space="preserve">Châu Bình Gia </t>
  </si>
  <si>
    <t xml:space="preserve">Lê Đăng </t>
  </si>
  <si>
    <t>1002-104-21-46-15</t>
  </si>
  <si>
    <t>Thời gian: 07h00 - Ngày 11/09/2022 - Phòng: 1002 - cơ sở:  209 Phan Thanh</t>
  </si>
  <si>
    <t xml:space="preserve"> 07h00 - Ngày 11/09/2022 - Phòng: 1002</t>
  </si>
  <si>
    <t xml:space="preserve">Hà Thế </t>
  </si>
  <si>
    <t xml:space="preserve">Bùi Thị Nhật </t>
  </si>
  <si>
    <t>1101-105-25-46-16</t>
  </si>
  <si>
    <t>1101</t>
  </si>
  <si>
    <t>Thời gian: 07h00 - Ngày 11/09/2022 - Phòng: 1101 - cơ sở:  209 Phan Thanh</t>
  </si>
  <si>
    <t xml:space="preserve"> 07h00 - Ngày 11/09/2022 - Phòng: 1101</t>
  </si>
  <si>
    <t xml:space="preserve">Vũ Phương </t>
  </si>
  <si>
    <t xml:space="preserve">Trịnh Đoàn Mỹ </t>
  </si>
  <si>
    <t xml:space="preserve">Khương Quỳnh </t>
  </si>
  <si>
    <t xml:space="preserve">Mai Bích </t>
  </si>
  <si>
    <t>1102-106-21-46-17</t>
  </si>
  <si>
    <t>1102</t>
  </si>
  <si>
    <t>Thời gian: 07h00 - Ngày 11/09/2022 - Phòng: 1102 - cơ sở:  209 Phan Thanh</t>
  </si>
  <si>
    <t xml:space="preserve"> 07h00 - Ngày 11/09/2022 - Phòng: 1102</t>
  </si>
  <si>
    <t>Luân</t>
  </si>
  <si>
    <t>1001A-107-21-46-18</t>
  </si>
  <si>
    <t>1001A</t>
  </si>
  <si>
    <t>Thời gian: 07h00 - Ngày 11/09/2022 - Phòng: 1001A - cơ sở:  209 Phan Thanh</t>
  </si>
  <si>
    <t xml:space="preserve"> 07h00 - Ngày 11/09/2022 - Phòng: 1001A</t>
  </si>
  <si>
    <t xml:space="preserve">Trần Thị Khánh </t>
  </si>
  <si>
    <t xml:space="preserve">Đỗ Thị Kiều </t>
  </si>
  <si>
    <t xml:space="preserve">Phạm Thị Khánh </t>
  </si>
  <si>
    <t xml:space="preserve">Nguyễn Thị Khánh </t>
  </si>
  <si>
    <t xml:space="preserve">Hồ Phạm Vĩ Sao </t>
  </si>
  <si>
    <t>Mi</t>
  </si>
  <si>
    <t>801A-108-21-46-19</t>
  </si>
  <si>
    <t>801A</t>
  </si>
  <si>
    <t>Thời gian: 07h00 - Ngày 11/09/2022 - Phòng: 801A - cơ sở:  209 Phan Thanh</t>
  </si>
  <si>
    <t xml:space="preserve"> 07h00 - Ngày 11/09/2022 - Phòng: 801A</t>
  </si>
  <si>
    <t xml:space="preserve">Nguyễn Trần Yến </t>
  </si>
  <si>
    <t xml:space="preserve">Huỳnh Thị </t>
  </si>
  <si>
    <t>Mộng</t>
  </si>
  <si>
    <t xml:space="preserve">Lưu Thị Trà </t>
  </si>
  <si>
    <t>901A-109-21-46-20</t>
  </si>
  <si>
    <t>901A</t>
  </si>
  <si>
    <t>Thời gian: 07h00 - Ngày 11/09/2022 - Phòng: 901A - cơ sở:  209 Phan Thanh</t>
  </si>
  <si>
    <t xml:space="preserve"> 07h00 - Ngày 11/09/2022 - Phòng: 901A</t>
  </si>
  <si>
    <t xml:space="preserve">Hồ Nguyễn Ly </t>
  </si>
  <si>
    <t xml:space="preserve">Huỳnh Thị Quỳnh </t>
  </si>
  <si>
    <t xml:space="preserve">Nguyễn Thu </t>
  </si>
  <si>
    <t>506-110-21-46-21</t>
  </si>
  <si>
    <t>Thời gian: 07h00 - Ngày 11/09/2022 - Phòng: 506 - cơ sở:  209 Phan Thanh</t>
  </si>
  <si>
    <t xml:space="preserve"> 07h00 - Ngày 11/09/2022 - Phòng: 506</t>
  </si>
  <si>
    <t xml:space="preserve">Nguyễn Trần Kim </t>
  </si>
  <si>
    <t>508B-111-21-46-22</t>
  </si>
  <si>
    <t>Thời gian: 07h00 - Ngày 11/09/2022 - Phòng: 508B - cơ sở:  209 Phan Thanh</t>
  </si>
  <si>
    <t xml:space="preserve"> 07h00 - Ngày 11/09/2022 - Phòng: 508B</t>
  </si>
  <si>
    <t xml:space="preserve">Trần Thị Anh </t>
  </si>
  <si>
    <t xml:space="preserve">Ngô Thúy </t>
  </si>
  <si>
    <t>508A-112-21-46-23</t>
  </si>
  <si>
    <t>Thời gian: 07h00 - Ngày 11/09/2022 - Phòng: 508A - cơ sở:  209 Phan Thanh</t>
  </si>
  <si>
    <t xml:space="preserve"> 07h00 - Ngày 11/09/2022 - Phòng: 508A</t>
  </si>
  <si>
    <t xml:space="preserve">Ngô Yến </t>
  </si>
  <si>
    <t xml:space="preserve">Nguyễn Minh Thùy </t>
  </si>
  <si>
    <t xml:space="preserve">Phan Thị Uyển </t>
  </si>
  <si>
    <t xml:space="preserve">Phạm Thị Yến </t>
  </si>
  <si>
    <t>903-113-17-46-24</t>
  </si>
  <si>
    <t>903</t>
  </si>
  <si>
    <t>Thời gian: 07h00 - Ngày 11/09/2022 - Phòng: 903 - cơ sở:  209 Phan Thanh</t>
  </si>
  <si>
    <t xml:space="preserve"> 07h00 - Ngày 11/09/2022 - Phòng: 903</t>
  </si>
  <si>
    <t xml:space="preserve">Hồ Thị Phan </t>
  </si>
  <si>
    <t>K24HP-KQT</t>
  </si>
  <si>
    <t xml:space="preserve">Nguyễn Thị Hạnh </t>
  </si>
  <si>
    <t xml:space="preserve">Ngô Thị Quỳnh </t>
  </si>
  <si>
    <t xml:space="preserve">Đặng Thị Quỳnh </t>
  </si>
  <si>
    <t xml:space="preserve">Trần Đào Quỳnh </t>
  </si>
  <si>
    <t xml:space="preserve">Nguyễn Lan </t>
  </si>
  <si>
    <t>703-114-17-46-25</t>
  </si>
  <si>
    <t>703</t>
  </si>
  <si>
    <t>Thời gian: 07h00 - Ngày 11/09/2022 - Phòng: 703 - cơ sở:  209 Phan Thanh</t>
  </si>
  <si>
    <t xml:space="preserve">Lưu Thị Hoàng </t>
  </si>
  <si>
    <t>K21PSU-DLK</t>
  </si>
  <si>
    <t xml:space="preserve"> 07h00 - Ngày 11/09/2022 - Phòng: 703</t>
  </si>
  <si>
    <t xml:space="preserve">Đặng Thị Kiều </t>
  </si>
  <si>
    <t xml:space="preserve">Phạm Nhật Kim </t>
  </si>
  <si>
    <t xml:space="preserve">Mai Tấn </t>
  </si>
  <si>
    <t xml:space="preserve">Đoàn Trần Xuân </t>
  </si>
  <si>
    <t xml:space="preserve">Đặng Đăng </t>
  </si>
  <si>
    <t>803-115-17-46-26</t>
  </si>
  <si>
    <t>803</t>
  </si>
  <si>
    <t>Thời gian: 07h00 - Ngày 11/09/2022 - Phòng: 803 - cơ sở:  209 Phan Thanh</t>
  </si>
  <si>
    <t xml:space="preserve"> 07h00 - Ngày 11/09/2022 - Phòng: 803</t>
  </si>
  <si>
    <t>514-116-25-46-27</t>
  </si>
  <si>
    <t>Thời gian: 07h00 - Ngày 11/09/2022 - Phòng: 514 - cơ sở:  209 Phan Thanh</t>
  </si>
  <si>
    <t xml:space="preserve"> 07h00 - Ngày 11/09/2022 - Phòng: 514</t>
  </si>
  <si>
    <t xml:space="preserve">Hồng Thị Minh </t>
  </si>
  <si>
    <t xml:space="preserve">Đoàn Hồng </t>
  </si>
  <si>
    <t xml:space="preserve">Võ Hồng </t>
  </si>
  <si>
    <t>1003-117-17-46-28</t>
  </si>
  <si>
    <t>1003</t>
  </si>
  <si>
    <t>Thời gian: 07h00 - Ngày 11/09/2022 - Phòng: 1003 - cơ sở:  209 Phan Thanh</t>
  </si>
  <si>
    <t xml:space="preserve">Phan Xuân </t>
  </si>
  <si>
    <t>Quế</t>
  </si>
  <si>
    <t xml:space="preserve"> 07h00 - Ngày 11/09/2022 - Phòng: 1003</t>
  </si>
  <si>
    <t xml:space="preserve">Trương Tú </t>
  </si>
  <si>
    <t>401-118-18-46-29</t>
  </si>
  <si>
    <t>Thời gian: 07h00 - Ngày 11/09/2022 - Phòng: 401 - cơ sở:  137 Nguyễn Văn Linh</t>
  </si>
  <si>
    <t xml:space="preserve">Đoàn Mai Phương </t>
  </si>
  <si>
    <t xml:space="preserve">Hồ Ngô Như </t>
  </si>
  <si>
    <t xml:space="preserve">Lê Nguyễn Bá </t>
  </si>
  <si>
    <t xml:space="preserve">Phan Quang Thanh </t>
  </si>
  <si>
    <t>Sự</t>
  </si>
  <si>
    <t>402-119-18-46-30</t>
  </si>
  <si>
    <t>402</t>
  </si>
  <si>
    <t>Thời gian: 07h00 - Ngày 11/09/2022 - Phòng: 402 - cơ sở:  137 Nguyễn Văn Linh</t>
  </si>
  <si>
    <t xml:space="preserve"> 07h00 - Ngày 11/09/2022 - Phòng: 402</t>
  </si>
  <si>
    <t xml:space="preserve">Dương Thị Tiểu </t>
  </si>
  <si>
    <t xml:space="preserve">Đỗ Thị Thu </t>
  </si>
  <si>
    <t xml:space="preserve">Nguyễn Hồng Minh </t>
  </si>
  <si>
    <t xml:space="preserve">Nguyễn Trường Định </t>
  </si>
  <si>
    <t>403-120-18-46-31</t>
  </si>
  <si>
    <t>403</t>
  </si>
  <si>
    <t>Thời gian: 07h00 - Ngày 11/09/2022 - Phòng: 403 - cơ sở:  137 Nguyễn Văn Linh</t>
  </si>
  <si>
    <t xml:space="preserve"> 07h00 - Ngày 11/09/2022 - Phòng: 403</t>
  </si>
  <si>
    <t xml:space="preserve">Bùi Duy </t>
  </si>
  <si>
    <t xml:space="preserve">Trần Lương Nhật </t>
  </si>
  <si>
    <t>404-121-18-46-32</t>
  </si>
  <si>
    <t>404</t>
  </si>
  <si>
    <t>Thời gian: 07h00 - Ngày 11/09/2022 - Phòng: 404 - cơ sở:  137 Nguyễn Văn Linh</t>
  </si>
  <si>
    <t xml:space="preserve"> 07h00 - Ngày 11/09/2022 - Phòng: 404</t>
  </si>
  <si>
    <t xml:space="preserve">Võ Vô </t>
  </si>
  <si>
    <t xml:space="preserve">Lê Thị Ánh </t>
  </si>
  <si>
    <t>Tỏa</t>
  </si>
  <si>
    <t xml:space="preserve">Phan Hữu </t>
  </si>
  <si>
    <t xml:space="preserve">Vy Khánh </t>
  </si>
  <si>
    <t>501-122-18-46-33</t>
  </si>
  <si>
    <t>501</t>
  </si>
  <si>
    <t>Thời gian: 07h00 - Ngày 11/09/2022 - Phòng: 501 - cơ sở:  137 Nguyễn Văn Linh</t>
  </si>
  <si>
    <t xml:space="preserve"> 07h00 - Ngày 11/09/2022 - Phòng: 501</t>
  </si>
  <si>
    <t xml:space="preserve">Nguyễn Dương Thanh </t>
  </si>
  <si>
    <t>502-123-18-46-34</t>
  </si>
  <si>
    <t>502</t>
  </si>
  <si>
    <t>Thời gian: 07h00 - Ngày 11/09/2022 - Phòng: 502 - cơ sở:  137 Nguyễn Văn Linh</t>
  </si>
  <si>
    <t xml:space="preserve">Mai  </t>
  </si>
  <si>
    <t xml:space="preserve"> 07h00 - Ngày 11/09/2022 - Phòng: 502</t>
  </si>
  <si>
    <t xml:space="preserve">Nguyễn Lê Thị Thúy </t>
  </si>
  <si>
    <t>Tuyển</t>
  </si>
  <si>
    <t xml:space="preserve">Bùi Trịnh Minh </t>
  </si>
  <si>
    <t>Thái</t>
  </si>
  <si>
    <t xml:space="preserve">Quách Hồng </t>
  </si>
  <si>
    <t>503-124-18-46-35</t>
  </si>
  <si>
    <t>503</t>
  </si>
  <si>
    <t>Thời gian: 07h00 - Ngày 11/09/2022 - Phòng: 503 - cơ sở:  137 Nguyễn Văn Linh</t>
  </si>
  <si>
    <t xml:space="preserve"> 07h00 - Ngày 11/09/2022 - Phòng: 503</t>
  </si>
  <si>
    <t xml:space="preserve">Phạm Thị Hoài </t>
  </si>
  <si>
    <t>504-125-18-46-36</t>
  </si>
  <si>
    <t>504</t>
  </si>
  <si>
    <t>Thời gian: 07h00 - Ngày 11/09/2022 - Phòng: 504 - cơ sở:  137 Nguyễn Văn Linh</t>
  </si>
  <si>
    <t xml:space="preserve"> 07h00 - Ngày 11/09/2022 - Phòng: 504</t>
  </si>
  <si>
    <t xml:space="preserve">Hồng Thị </t>
  </si>
  <si>
    <t xml:space="preserve">Thái Thu </t>
  </si>
  <si>
    <t xml:space="preserve">Lê Thị Phương </t>
  </si>
  <si>
    <t xml:space="preserve">Huỳnh Thị Thu </t>
  </si>
  <si>
    <t xml:space="preserve">Nguyễn Thị Lệ </t>
  </si>
  <si>
    <t>Thi</t>
  </si>
  <si>
    <t xml:space="preserve">Mai Đức Phong </t>
  </si>
  <si>
    <t xml:space="preserve">Ông Đức </t>
  </si>
  <si>
    <t>Thiện</t>
  </si>
  <si>
    <t>302-126-24-46-37</t>
  </si>
  <si>
    <t>302</t>
  </si>
  <si>
    <t>Thời gian: 07h00 - Ngày 11/09/2022 - Phòng: 302 - cơ sở:  03 Quang Trung</t>
  </si>
  <si>
    <t xml:space="preserve">Dương Đức </t>
  </si>
  <si>
    <t xml:space="preserve"> 07h00 - Ngày 11/09/2022 - Phòng: 302</t>
  </si>
  <si>
    <t>Thìn</t>
  </si>
  <si>
    <t xml:space="preserve">Vũ Anh </t>
  </si>
  <si>
    <t xml:space="preserve">Nguyễn Cao Minh </t>
  </si>
  <si>
    <t>Thọ</t>
  </si>
  <si>
    <t xml:space="preserve">Nguyễn Thị Xuân </t>
  </si>
  <si>
    <t>304-127-24-46-38</t>
  </si>
  <si>
    <t>304</t>
  </si>
  <si>
    <t>Thời gian: 07h00 - Ngày 11/09/2022 - Phòng: 304 - cơ sở:  03 Quang Trung</t>
  </si>
  <si>
    <t xml:space="preserve"> 07h00 - Ngày 11/09/2022 - Phòng: 304</t>
  </si>
  <si>
    <t xml:space="preserve">Nguyễn Thị Anh </t>
  </si>
  <si>
    <t xml:space="preserve">Võ Như Anh </t>
  </si>
  <si>
    <t xml:space="preserve">Phan Thị Minh </t>
  </si>
  <si>
    <t xml:space="preserve">Phạm Thị Mai </t>
  </si>
  <si>
    <t>Trà</t>
  </si>
  <si>
    <t xml:space="preserve">Trần Thị Mỹ </t>
  </si>
  <si>
    <t>305-128-22-46-39</t>
  </si>
  <si>
    <t>305</t>
  </si>
  <si>
    <t>Thời gian: 07h00 - Ngày 11/09/2022 - Phòng: 305 - cơ sở:  03 Quang Trung</t>
  </si>
  <si>
    <t xml:space="preserve"> 07h00 - Ngày 11/09/2022 - Phòng: 305</t>
  </si>
  <si>
    <t xml:space="preserve">Đào Thị Thu </t>
  </si>
  <si>
    <t xml:space="preserve">Hồ Thanh </t>
  </si>
  <si>
    <t xml:space="preserve">Thân Thùy </t>
  </si>
  <si>
    <t xml:space="preserve">Trần Thị Aí </t>
  </si>
  <si>
    <t xml:space="preserve">Võ Ngân </t>
  </si>
  <si>
    <t xml:space="preserve">Nguyễn Hà </t>
  </si>
  <si>
    <t xml:space="preserve">Bùi Thị Xuân </t>
  </si>
  <si>
    <t>Trầm</t>
  </si>
  <si>
    <t>307-129-24-46-40</t>
  </si>
  <si>
    <t>Thời gian: 07h00 - Ngày 11/09/2022 - Phòng: 307 - cơ sở:  03 Quang Trung</t>
  </si>
  <si>
    <t xml:space="preserve">Nguyễn Hữu Ngọc </t>
  </si>
  <si>
    <t xml:space="preserve">Vy Thị Thu </t>
  </si>
  <si>
    <t xml:space="preserve">Trương Thị Kiều </t>
  </si>
  <si>
    <t xml:space="preserve">Lê Thị Việt </t>
  </si>
  <si>
    <t>803-130-18-46-41</t>
  </si>
  <si>
    <t>130</t>
  </si>
  <si>
    <t>Thời gian: 07h00 - Ngày 11/09/2022 - Phòng: 803 - cơ sở:  03 Quang Trung</t>
  </si>
  <si>
    <t xml:space="preserve">Bùi Xuân </t>
  </si>
  <si>
    <t>Trọng</t>
  </si>
  <si>
    <t>K22CSU-KTR</t>
  </si>
  <si>
    <t xml:space="preserve">Lê Nguyễn Phương </t>
  </si>
  <si>
    <t xml:space="preserve">Đinh Thị </t>
  </si>
  <si>
    <t xml:space="preserve">Trần Đình </t>
  </si>
  <si>
    <t>Trưởng</t>
  </si>
  <si>
    <t>41/</t>
  </si>
  <si>
    <t>308-131-22-46-42</t>
  </si>
  <si>
    <t>131</t>
  </si>
  <si>
    <t>Thời gian: 07h00 - Ngày 11/09/2022 - Phòng: 308 - cơ sở:  03 Quang Trung</t>
  </si>
  <si>
    <t xml:space="preserve">Hoàng Thị Tú </t>
  </si>
  <si>
    <t xml:space="preserve">Lê Thị Quang </t>
  </si>
  <si>
    <t xml:space="preserve">Nguyễn Thị Tố </t>
  </si>
  <si>
    <t>42/</t>
  </si>
  <si>
    <t>310-132-22-46-43</t>
  </si>
  <si>
    <t>310</t>
  </si>
  <si>
    <t>132</t>
  </si>
  <si>
    <t>Thời gian: 07h00 - Ngày 11/09/2022 - Phòng: 310 - cơ sở:  03 Quang Trung</t>
  </si>
  <si>
    <t xml:space="preserve"> 07h00 - Ngày 11/09/2022 - Phòng: 310</t>
  </si>
  <si>
    <t xml:space="preserve">Nguyễn Vũ Khánh </t>
  </si>
  <si>
    <t xml:space="preserve">Bùi Thị Hoàng </t>
  </si>
  <si>
    <t xml:space="preserve">Trần Huỳnh Thái </t>
  </si>
  <si>
    <t xml:space="preserve">Tôn Nữ Bích </t>
  </si>
  <si>
    <t xml:space="preserve">La Thị </t>
  </si>
  <si>
    <t>43/</t>
  </si>
  <si>
    <t>510-133-22-46-44</t>
  </si>
  <si>
    <t>510</t>
  </si>
  <si>
    <t>133</t>
  </si>
  <si>
    <t>Thời gian: 07h00 - Ngày 11/09/2022 - Phòng: 510 - cơ sở:  03 Quang Trung</t>
  </si>
  <si>
    <t xml:space="preserve"> 07h00 - Ngày 11/09/2022 - Phòng: 510</t>
  </si>
  <si>
    <t xml:space="preserve">Võ Quốc </t>
  </si>
  <si>
    <t xml:space="preserve">Lê Thế </t>
  </si>
  <si>
    <t>44/</t>
  </si>
  <si>
    <t>805-134-18-46-45</t>
  </si>
  <si>
    <t>805</t>
  </si>
  <si>
    <t>134</t>
  </si>
  <si>
    <t>Thời gian: 07h00 - Ngày 11/09/2022 - Phòng: 805 - cơ sở:  03 Quang Trung</t>
  </si>
  <si>
    <t xml:space="preserve"> 07h00 - Ngày 11/09/2022 - Phòng: 805</t>
  </si>
  <si>
    <t xml:space="preserve">Nguyễn Mạnh </t>
  </si>
  <si>
    <t xml:space="preserve">Lê Nguyễn Văn </t>
  </si>
  <si>
    <t xml:space="preserve">Lê Thị Quỳnh </t>
  </si>
  <si>
    <t>45/</t>
  </si>
  <si>
    <t>712-135-22-46-46</t>
  </si>
  <si>
    <t>712</t>
  </si>
  <si>
    <t>135</t>
  </si>
  <si>
    <t>Thời gian: 07h00 - Ngày 11/09/2022 - Phòng: 712 - cơ sở:  03 Quang Trung</t>
  </si>
  <si>
    <t xml:space="preserve"> 07h00 - Ngày 11/09/2022 - Phòng: 712</t>
  </si>
  <si>
    <t xml:space="preserve">Mai Nữ Hoàng </t>
  </si>
  <si>
    <t xml:space="preserve">Đặng Thúy </t>
  </si>
  <si>
    <t xml:space="preserve">Phan Thị Thúy </t>
  </si>
  <si>
    <t xml:space="preserve">Nguyễn Hùng </t>
  </si>
  <si>
    <t>Vỹ</t>
  </si>
  <si>
    <t xml:space="preserve">Phan Như </t>
  </si>
  <si>
    <t xml:space="preserve">Trần Như </t>
  </si>
  <si>
    <t xml:space="preserve">Đỗ Nhật Hoài </t>
  </si>
  <si>
    <t xml:space="preserve">Phạm Thị Hải </t>
  </si>
  <si>
    <t>Yến</t>
  </si>
  <si>
    <t>46/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</si>
  <si>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</si>
  <si>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</si>
  <si>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</si>
  <si>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</si>
  <si>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</si>
  <si>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</si>
  <si>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</si>
  <si>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</si>
  <si>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</si>
  <si>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</si>
  <si>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</si>
  <si>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</si>
  <si>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</si>
  <si>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</si>
  <si>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</si>
  <si>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</si>
  <si>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</si>
  <si>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</si>
  <si>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</si>
  <si>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</si>
  <si>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</si>
  <si>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</si>
  <si>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</si>
  <si>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</si>
  <si>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</si>
  <si>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</si>
  <si>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</si>
  <si>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</si>
  <si>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</si>
  <si>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</si>
  <si>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</si>
  <si>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</si>
  <si>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</si>
  <si>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</si>
  <si>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</si>
  <si>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</si>
  <si>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</si>
  <si>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</si>
  <si>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</si>
  <si>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</si>
  <si>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</si>
  <si>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</si>
  <si>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</si>
  <si>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</si>
  <si>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</si>
  <si>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</si>
  <si>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</si>
  <si>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</si>
  <si>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</si>
  <si>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</si>
  <si>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</si>
  <si>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</si>
  <si>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</si>
  <si>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</si>
  <si>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</si>
  <si>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</si>
  <si>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</si>
  <si>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</si>
  <si>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</si>
  <si>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</si>
  <si>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</si>
  <si>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</si>
  <si>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</si>
  <si>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</si>
  <si>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</si>
  <si>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</si>
  <si>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</si>
  <si>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</si>
  <si>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</si>
  <si>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</si>
  <si>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</si>
  <si>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</si>
  <si>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</si>
  <si>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</si>
  <si>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</si>
  <si>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</si>
  <si>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</si>
  <si>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</si>
  <si>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</si>
  <si>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</si>
  <si>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</si>
  <si>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</si>
  <si>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</si>
  <si>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</si>
  <si>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</si>
  <si>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</si>
  <si>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</si>
  <si>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</si>
  <si>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</si>
  <si>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</si>
  <si>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</si>
  <si>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</si>
  <si>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</si>
  <si>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</si>
  <si>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</si>
  <si>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</si>
  <si>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</si>
  <si>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</si>
  <si>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</si>
  <si>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</si>
  <si>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BỘ GIÁO DỤC &amp; ĐÀO TẠO</t>
  </si>
  <si>
    <t>DANH SÁCH SINH VIÊN ĐÓNG LỆ PHÍ THI LẦN 2 *  NĂM HỌC: 2015-2016</t>
  </si>
  <si>
    <t xml:space="preserve">         TRƯỜNG ĐH DUY TÂN</t>
  </si>
  <si>
    <t>Học kỳ: 2</t>
  </si>
  <si>
    <t>Thời gian : 31/07/2016</t>
  </si>
  <si>
    <t>Lần thi: 2</t>
  </si>
  <si>
    <t>MÃ
SINH VIÊN</t>
  </si>
  <si>
    <t>SỐ CHỨNG TỪ</t>
  </si>
  <si>
    <t>ĐỂM THI L2</t>
  </si>
  <si>
    <t>ĐIỂM SV XEM NẾU THẮC MẮC LIÊN HỆ MAIL: vqt205@gmail.com( Thầy Toàn)</t>
  </si>
  <si>
    <t>BỘ GIÁO DỤC &amp; ĐÀO TẠO</t>
  </si>
  <si>
    <t xml:space="preserve">               TRƯỜNG ĐH DUY TÂN</t>
  </si>
  <si>
    <t>Lần thi : 2</t>
  </si>
  <si>
    <t>ĐIỂM QUÁ TRÌNH HỌC TẬP &amp; KTHP</t>
  </si>
  <si>
    <t>ĐIỂM
T. KẾT</t>
  </si>
  <si>
    <t>GHI
CHÚ</t>
  </si>
  <si>
    <t>BẢNG THỐNG KÊ SỐ LIỆU</t>
  </si>
  <si>
    <t>NỘI DUNG THỐNG KÊ</t>
  </si>
  <si>
    <t>SỐ
LƯỢNG</t>
  </si>
  <si>
    <t>TỶ LỆ
(%)</t>
  </si>
  <si>
    <t>Số sinh viên đạt :</t>
  </si>
  <si>
    <t>Số sinh viên nợ :</t>
  </si>
  <si>
    <t>TỔNG CỘNG :</t>
  </si>
  <si>
    <t>NGƯỜI LẬP</t>
  </si>
  <si>
    <t>KIỂM TRA</t>
  </si>
  <si>
    <t>LÃNH ĐẠO KHOA</t>
  </si>
  <si>
    <t>PHÒNG ĐÀO TẠO ĐH &amp; SAU ĐH</t>
  </si>
  <si>
    <t>Võ Quốc Toàn</t>
  </si>
  <si>
    <t>ThS. Nguyễn Ân</t>
  </si>
  <si>
    <t>ID</t>
  </si>
  <si>
    <t>ROOM</t>
  </si>
  <si>
    <t>CHECK</t>
  </si>
  <si>
    <t>401/1</t>
  </si>
  <si>
    <t>OK</t>
  </si>
  <si>
    <t>401/2</t>
  </si>
  <si>
    <t>801B</t>
  </si>
  <si>
    <t>901B</t>
  </si>
  <si>
    <t>1001B</t>
  </si>
  <si>
    <t>1101/1</t>
  </si>
  <si>
    <t>1101/2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</si>
  <si>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</si>
  <si>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</si>
  <si>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</si>
  <si>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</si>
  <si>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</si>
  <si>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</si>
  <si>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</si>
  <si>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</si>
  <si>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313/1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</si>
  <si>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</si>
  <si>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</si>
  <si>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</si>
  <si>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</si>
  <si>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</si>
  <si>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</si>
  <si>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</si>
  <si>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</si>
  <si>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</si>
  <si>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</si>
  <si>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</si>
  <si>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208/1</t>
  </si>
  <si>
    <t>208/2</t>
  </si>
  <si>
    <t>208/3</t>
  </si>
  <si>
    <t>208/4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</si>
  <si>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</si>
  <si>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</si>
  <si>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</si>
  <si>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</si>
  <si>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</si>
  <si>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</si>
  <si>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</si>
  <si>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</si>
  <si>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</si>
  <si>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</si>
  <si>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</si>
  <si>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</si>
  <si>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</si>
  <si>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</si>
  <si>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</si>
  <si>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</si>
  <si>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</si>
  <si>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</si>
  <si>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</si>
  <si>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</si>
  <si>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</si>
  <si>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</si>
  <si>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</si>
  <si>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</si>
  <si>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</si>
  <si>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</si>
  <si>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</si>
  <si>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</si>
  <si>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</si>
  <si>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</si>
  <si>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</si>
  <si>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</si>
  <si>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</si>
  <si>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</si>
  <si>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</si>
  <si>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</si>
  <si>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</si>
  <si>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</si>
  <si>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</si>
  <si>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</si>
  <si>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</si>
  <si>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</si>
  <si>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</si>
  <si>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</si>
  <si>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</si>
  <si>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</si>
  <si>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</si>
  <si>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</si>
  <si>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</si>
  <si>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</si>
  <si>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401/3</t>
  </si>
  <si>
    <t>501/1</t>
  </si>
  <si>
    <t>501/2</t>
  </si>
  <si>
    <t>501/3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</si>
  <si>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</si>
  <si>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</si>
  <si>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</si>
  <si>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</si>
  <si>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</si>
  <si>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</si>
  <si>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</si>
  <si>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</si>
  <si>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ttttt</t>
  </si>
  <si>
    <t>AHI 391</t>
  </si>
  <si>
    <t>LỊCH SỬ KIẾN TRÚC PĐ &amp; VIỆT NAM</t>
  </si>
  <si>
    <t>03 Quang Trung</t>
  </si>
  <si>
    <t>AHI 392</t>
  </si>
  <si>
    <t>LỊCH SỬ KIẾN TRÚC PHƯƠNG TÂY</t>
  </si>
  <si>
    <t>209 Phan Thanh</t>
  </si>
  <si>
    <t>AHI 394</t>
  </si>
  <si>
    <t>LỊCH SỬ (PHÁT TRIỂN) ĐÔ THỊ</t>
  </si>
  <si>
    <t>3.5ha Hòa Khánh Nam</t>
  </si>
  <si>
    <t>ARC 101</t>
  </si>
  <si>
    <t>CƠ SỞ KIẾN TRÚC 1</t>
  </si>
  <si>
    <t>137 Nguyễn Văn Linh</t>
  </si>
  <si>
    <t>ARC 102</t>
  </si>
  <si>
    <t>CƠ SỞ KIẾN TRÚC 2</t>
  </si>
  <si>
    <t>K334/4 Nguyễn Văn Linh</t>
  </si>
  <si>
    <t>ARC 112</t>
  </si>
  <si>
    <t>HÌNH HỌA 2</t>
  </si>
  <si>
    <t>254 Nguyễn Văn Linh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</si>
  <si>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</si>
  <si>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</si>
  <si>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</si>
  <si>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</si>
  <si>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</si>
  <si>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</si>
  <si>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</si>
  <si>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</si>
  <si>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</si>
  <si>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</si>
  <si>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</si>
  <si>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</si>
  <si>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</si>
  <si>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</si>
  <si>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</si>
  <si>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</si>
  <si>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</si>
  <si>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</si>
  <si>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</si>
  <si>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</si>
  <si>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</si>
  <si>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</si>
  <si>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</si>
  <si>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</si>
  <si>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</si>
  <si>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</si>
  <si>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</si>
  <si>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</si>
  <si>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</si>
  <si>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</si>
  <si>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</si>
  <si>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</si>
  <si>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</si>
  <si>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</si>
  <si>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</si>
  <si>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</si>
  <si>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</si>
  <si>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</si>
  <si>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</si>
  <si>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</si>
  <si>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</si>
  <si>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</si>
  <si>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</si>
  <si>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</si>
  <si>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</si>
  <si>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</si>
  <si>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</si>
  <si>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</si>
  <si>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</si>
  <si>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</si>
  <si>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</si>
  <si>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</si>
  <si>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</si>
  <si>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</si>
  <si>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</si>
  <si>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</si>
  <si>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</si>
  <si>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</si>
  <si>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</si>
  <si>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</si>
  <si>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</si>
  <si>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</si>
  <si>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</si>
  <si>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</si>
  <si>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</si>
  <si>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</si>
  <si>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</si>
  <si>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</si>
  <si>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</si>
  <si>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</si>
  <si>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</si>
  <si>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</si>
  <si>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</si>
  <si>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</si>
  <si>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</si>
  <si>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</si>
  <si>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</si>
  <si>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</si>
  <si>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</si>
  <si>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</si>
  <si>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</si>
  <si>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</si>
  <si>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</si>
  <si>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</si>
  <si>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</si>
  <si>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</si>
  <si>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</si>
  <si>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</si>
  <si>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</si>
  <si>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</si>
  <si>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</si>
  <si>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</si>
  <si>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</si>
  <si>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</si>
  <si>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</si>
  <si>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</si>
  <si>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</si>
  <si>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</si>
  <si>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</si>
  <si>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</si>
  <si>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</si>
  <si>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</si>
  <si>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</si>
  <si>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</si>
  <si>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</si>
  <si>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</si>
  <si>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</si>
  <si>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</si>
  <si>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</si>
  <si>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</si>
  <si>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</si>
  <si>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</si>
  <si>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</si>
  <si>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</si>
  <si>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</si>
  <si>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</si>
  <si>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</si>
  <si>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</si>
  <si>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CHE 309</t>
  </si>
  <si>
    <t>HÓA MÔI TRƯỜNG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</si>
  <si>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</si>
  <si>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</si>
  <si>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</si>
  <si>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</si>
  <si>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</si>
  <si>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</si>
  <si>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</si>
  <si>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</si>
  <si>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</si>
  <si>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</si>
  <si>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</si>
  <si>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</si>
  <si>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</si>
  <si>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</si>
  <si>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</si>
  <si>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</si>
  <si>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</si>
  <si>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</si>
  <si>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</si>
  <si>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</si>
  <si>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</si>
  <si>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</si>
  <si>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</si>
  <si>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</si>
  <si>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</si>
  <si>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</si>
  <si>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</si>
  <si>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</si>
  <si>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</si>
  <si>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</si>
  <si>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</si>
  <si>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</si>
  <si>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</si>
  <si>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</si>
  <si>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</si>
  <si>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</si>
  <si>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</si>
  <si>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</si>
  <si>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</si>
  <si>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</si>
  <si>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DTE-FSE 102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</si>
  <si>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</si>
  <si>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</si>
  <si>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</si>
  <si>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</si>
  <si>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</si>
  <si>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</si>
  <si>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</si>
  <si>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</si>
  <si>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</si>
  <si>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</si>
  <si>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</si>
  <si>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</si>
  <si>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</si>
  <si>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</si>
  <si>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</si>
  <si>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</si>
  <si>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</si>
  <si>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</si>
  <si>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</si>
  <si>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</si>
  <si>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</si>
  <si>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</si>
  <si>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</si>
  <si>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</si>
  <si>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</si>
  <si>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</si>
  <si>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</si>
  <si>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</si>
  <si>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</si>
  <si>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</si>
  <si>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</si>
  <si>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</si>
  <si>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</si>
  <si>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</si>
  <si>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</si>
  <si>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</si>
  <si>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</si>
  <si>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</si>
  <si>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</si>
  <si>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</si>
  <si>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</si>
  <si>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</si>
  <si>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</si>
  <si>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</si>
  <si>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</si>
  <si>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</si>
  <si>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</si>
  <si>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</si>
  <si>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</si>
  <si>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</si>
  <si>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</si>
  <si>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</si>
  <si>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</si>
  <si>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</si>
  <si>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</si>
  <si>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</si>
  <si>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</si>
  <si>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</si>
  <si>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</si>
  <si>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</si>
  <si>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</si>
  <si>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</si>
  <si>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</si>
  <si>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</si>
  <si>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</si>
  <si>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</si>
  <si>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</si>
  <si>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</si>
  <si>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</si>
  <si>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</si>
  <si>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</si>
  <si>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</si>
  <si>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</si>
  <si>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</si>
  <si>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</si>
  <si>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</si>
  <si>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</si>
  <si>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</si>
  <si>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</si>
  <si>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</si>
  <si>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</si>
  <si>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</si>
  <si>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</si>
  <si>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</si>
  <si>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</si>
  <si>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</si>
  <si>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</si>
  <si>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</si>
  <si>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</si>
  <si>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</si>
  <si>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</si>
  <si>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</si>
  <si>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</si>
  <si>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</si>
  <si>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</si>
  <si>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</si>
  <si>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</si>
  <si>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</si>
  <si>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</si>
  <si>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</si>
  <si>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</si>
  <si>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</si>
  <si>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</si>
  <si>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</si>
  <si>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</si>
  <si>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</si>
  <si>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</si>
  <si>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</si>
  <si>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</si>
  <si>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</si>
  <si>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</si>
  <si>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</si>
  <si>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</si>
  <si>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</si>
  <si>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</si>
  <si>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</si>
  <si>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</si>
  <si>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</si>
  <si>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</si>
  <si>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</si>
  <si>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</si>
  <si>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</si>
  <si>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</si>
  <si>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</si>
  <si>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</si>
  <si>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</si>
  <si>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</si>
  <si>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</si>
  <si>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</si>
  <si>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</si>
  <si>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</si>
  <si>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</si>
  <si>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</si>
  <si>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</si>
  <si>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</si>
  <si>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</si>
  <si>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</si>
  <si>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</si>
  <si>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</si>
  <si>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</si>
  <si>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</si>
  <si>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</si>
  <si>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</si>
  <si>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</si>
  <si>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</si>
  <si>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</si>
  <si>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</si>
  <si>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</si>
  <si>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</si>
  <si>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</si>
  <si>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</si>
  <si>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</si>
  <si>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</si>
  <si>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</si>
  <si>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</si>
  <si>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</si>
  <si>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</si>
  <si>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</si>
  <si>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</si>
  <si>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</si>
  <si>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</si>
  <si>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</si>
  <si>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</si>
  <si>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</si>
  <si>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</si>
  <si>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</si>
  <si>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</si>
  <si>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</si>
  <si>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</si>
  <si>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</si>
  <si>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</si>
  <si>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</si>
  <si>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</si>
  <si>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</si>
  <si>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</si>
  <si>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</si>
  <si>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</si>
  <si>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</si>
  <si>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</si>
  <si>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</si>
  <si>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</si>
  <si>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</si>
  <si>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</si>
  <si>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</si>
  <si>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</si>
  <si>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</si>
  <si>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</si>
  <si>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</si>
  <si>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</si>
  <si>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</si>
  <si>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</si>
  <si>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</si>
  <si>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</si>
  <si>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</si>
  <si>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</si>
  <si>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</si>
  <si>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</si>
  <si>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</si>
  <si>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</si>
  <si>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</si>
  <si>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</si>
  <si>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</si>
  <si>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</si>
  <si>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</si>
  <si>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</si>
  <si>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</si>
  <si>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277</t>
  </si>
  <si>
    <t>XÁC SUẤT &amp; THỐNG KÊ CHO MÔI TRƯỜNG</t>
  </si>
  <si>
    <t>STA 212</t>
  </si>
  <si>
    <t>XÁC SUẤT &amp; GIẢI TÍCH CHO TÀI CHÍNH</t>
  </si>
  <si>
    <t>IS-PHY 101</t>
  </si>
  <si>
    <t>INTRODUCTION TO PHYSICS</t>
  </si>
  <si>
    <t>ID 302</t>
  </si>
  <si>
    <t>THIẾT KẾ ĐỒ ĐẠC &amp; GIA CỤ</t>
  </si>
  <si>
    <t>ID 330</t>
  </si>
  <si>
    <t>THẨM MỸ CÔNG NGHIỆP</t>
  </si>
  <si>
    <t>STA 571</t>
  </si>
  <si>
    <t>XÁC SUẤT &amp; THỐNG KÊ NÂNG CAO</t>
  </si>
  <si>
    <t>FSE 101</t>
  </si>
  <si>
    <t>ĐẠI CƯƠNG KH &amp; CN THỰC PHẨM</t>
  </si>
  <si>
    <t>FSE 296</t>
  </si>
  <si>
    <t>DTE-FSE 152</t>
  </si>
  <si>
    <t>CHE 359</t>
  </si>
  <si>
    <t>HÓA THỰC PHẨM</t>
  </si>
  <si>
    <t>ENG 381</t>
  </si>
  <si>
    <t>ANH VĂN CN MÔI TRƯỜNG NÂNG CAO</t>
  </si>
  <si>
    <t>ENG 331</t>
  </si>
  <si>
    <t>ANH VĂN CN MÔI TRƯỜNG</t>
  </si>
  <si>
    <t>EVR 100</t>
  </si>
  <si>
    <t>KHOA HỌC MÔI TRƯỜNG</t>
  </si>
  <si>
    <t>EVR 413</t>
  </si>
  <si>
    <t>QUẢN LÝ TÀI NGUYÊN KHOÁNG SẢN</t>
  </si>
  <si>
    <t>THR 201</t>
  </si>
  <si>
    <t>NHIỆT ĐỘNG HỌC</t>
  </si>
  <si>
    <t>EVR 404</t>
  </si>
  <si>
    <t>QUẢN LÝ MÔI TRƯỜNG NN &amp; NÔNG THÔN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</si>
  <si>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</si>
  <si>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</si>
  <si>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</si>
  <si>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</si>
  <si>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</si>
  <si>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</si>
  <si>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</si>
  <si>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</si>
  <si>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</si>
  <si>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</si>
  <si>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</si>
  <si>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</si>
  <si>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</si>
  <si>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</si>
  <si>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</si>
  <si>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</si>
  <si>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</si>
  <si>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</si>
  <si>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</si>
  <si>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</si>
  <si>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</si>
  <si>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</si>
  <si>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</si>
  <si>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</si>
  <si>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</si>
  <si>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</si>
  <si>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</si>
  <si>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</si>
  <si>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</si>
  <si>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</si>
  <si>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</si>
  <si>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</si>
  <si>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</si>
  <si>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</si>
  <si>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</si>
  <si>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</si>
  <si>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</si>
  <si>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</si>
  <si>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</si>
  <si>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</si>
  <si>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</si>
  <si>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</si>
  <si>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</si>
  <si>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</si>
  <si>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</si>
  <si>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</si>
  <si>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</si>
  <si>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</si>
  <si>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</si>
  <si>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</si>
  <si>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</si>
  <si>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</si>
  <si>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</si>
  <si>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</si>
  <si>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</si>
  <si>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</si>
  <si>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</si>
  <si>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</si>
  <si>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</si>
  <si>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</si>
  <si>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</si>
  <si>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</si>
  <si>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</si>
  <si>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</si>
  <si>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</si>
  <si>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</si>
  <si>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</si>
  <si>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</si>
  <si>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</si>
  <si>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</si>
  <si>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</si>
  <si>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</si>
  <si>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</si>
  <si>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</si>
  <si>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</si>
  <si>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</si>
  <si>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</si>
  <si>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</si>
  <si>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</si>
  <si>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</si>
  <si>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</si>
  <si>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</si>
  <si>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</si>
  <si>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</si>
  <si>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</si>
  <si>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</si>
  <si>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</si>
  <si>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</si>
  <si>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</si>
  <si>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</si>
  <si>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</si>
  <si>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</si>
  <si>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</si>
  <si>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</si>
  <si>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</si>
  <si>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</si>
  <si>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</si>
  <si>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</si>
  <si>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</si>
  <si>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</si>
  <si>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</si>
  <si>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</si>
  <si>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</si>
  <si>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</si>
  <si>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</si>
  <si>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</si>
  <si>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</si>
  <si>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</si>
  <si>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</si>
  <si>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</si>
  <si>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</si>
  <si>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</si>
  <si>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</si>
  <si>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</si>
  <si>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</si>
  <si>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</si>
  <si>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</si>
  <si>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</si>
  <si>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</si>
  <si>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</si>
  <si>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</si>
  <si>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</si>
  <si>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</si>
  <si>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</si>
  <si>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</si>
  <si>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</si>
  <si>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</si>
  <si>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</si>
  <si>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</si>
  <si>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</si>
  <si>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</si>
  <si>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</si>
  <si>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</si>
  <si>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</si>
  <si>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</si>
  <si>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</si>
  <si>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</si>
  <si>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</si>
  <si>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</si>
  <si>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</si>
  <si>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</si>
  <si>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</si>
  <si>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</si>
  <si>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</si>
  <si>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</si>
  <si>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</si>
  <si>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</si>
  <si>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</si>
  <si>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</si>
  <si>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</si>
  <si>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</si>
  <si>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</si>
  <si>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</si>
  <si>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</si>
  <si>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</si>
  <si>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</si>
  <si>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</si>
  <si>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</si>
  <si>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</si>
  <si>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</si>
  <si>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</si>
  <si>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</si>
  <si>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</si>
  <si>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</si>
  <si>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</si>
  <si>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</si>
  <si>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</si>
  <si>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</si>
  <si>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</si>
  <si>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</si>
  <si>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</si>
  <si>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</si>
  <si>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</si>
  <si>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</si>
  <si>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</si>
  <si>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</si>
  <si>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</si>
  <si>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</si>
  <si>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</si>
  <si>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</si>
  <si>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</si>
  <si>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</si>
  <si>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</si>
  <si>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</si>
  <si>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</si>
  <si>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</si>
  <si>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</si>
  <si>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</si>
  <si>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</si>
  <si>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</si>
  <si>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</si>
  <si>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</si>
  <si>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</si>
  <si>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</si>
  <si>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</si>
  <si>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</si>
  <si>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</si>
  <si>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</si>
  <si>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</si>
  <si>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</si>
  <si>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</si>
  <si>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</si>
  <si>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</si>
  <si>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</si>
  <si>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</si>
  <si>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</si>
  <si>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</si>
  <si>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</si>
  <si>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</si>
  <si>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</si>
  <si>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</si>
  <si>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</si>
  <si>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</si>
  <si>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</si>
  <si>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</si>
  <si>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</si>
  <si>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</si>
  <si>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</si>
  <si>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</si>
  <si>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</si>
  <si>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</si>
  <si>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</si>
  <si>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</si>
  <si>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</si>
  <si>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</si>
  <si>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</si>
  <si>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</si>
  <si>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</si>
  <si>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</si>
  <si>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</si>
  <si>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</si>
  <si>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</si>
  <si>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</si>
  <si>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</si>
  <si>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</si>
  <si>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</si>
  <si>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</si>
  <si>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</si>
  <si>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</si>
  <si>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</si>
  <si>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</si>
  <si>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</si>
  <si>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</si>
  <si>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</si>
  <si>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</si>
  <si>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</si>
  <si>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</si>
  <si>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</si>
  <si>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</si>
  <si>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</si>
  <si>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</si>
  <si>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</si>
  <si>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</si>
  <si>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</si>
  <si>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</si>
  <si>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</si>
  <si>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</si>
  <si>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</si>
  <si>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</si>
  <si>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</si>
  <si>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</si>
  <si>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</si>
  <si>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</si>
  <si>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</si>
  <si>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</si>
  <si>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</si>
  <si>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</si>
  <si>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</si>
  <si>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</si>
  <si>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</si>
  <si>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</si>
  <si>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</si>
  <si>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</si>
  <si>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</si>
  <si>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</si>
  <si>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</si>
  <si>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</si>
  <si>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</si>
  <si>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</si>
  <si>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</si>
  <si>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</si>
  <si>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</si>
  <si>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</si>
  <si>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</si>
  <si>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</si>
  <si>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</si>
  <si>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</si>
  <si>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</si>
  <si>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</si>
  <si>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</si>
  <si>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</si>
  <si>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</si>
  <si>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</si>
  <si>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</si>
  <si>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</si>
  <si>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</si>
  <si>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</si>
  <si>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</si>
  <si>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</si>
  <si>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</si>
  <si>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</si>
  <si>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</si>
  <si>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</si>
  <si>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</si>
  <si>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</si>
  <si>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</si>
  <si>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</si>
  <si>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</si>
  <si>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</si>
  <si>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</si>
  <si>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</si>
  <si>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</si>
  <si>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</si>
  <si>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</si>
  <si>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</si>
  <si>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</si>
  <si>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</si>
  <si>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</si>
  <si>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</si>
  <si>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</si>
  <si>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</si>
  <si>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</si>
  <si>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</si>
  <si>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</si>
  <si>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</si>
  <si>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</si>
  <si>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</si>
  <si>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</si>
  <si>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</si>
  <si>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</si>
  <si>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</si>
  <si>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</si>
  <si>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</si>
  <si>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</si>
  <si>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</si>
  <si>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</si>
  <si>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</si>
  <si>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</si>
  <si>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</si>
  <si>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</si>
  <si>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</si>
  <si>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</si>
  <si>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</si>
  <si>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</si>
  <si>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</si>
  <si>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</si>
  <si>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</si>
  <si>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</si>
  <si>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</si>
  <si>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</si>
  <si>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</si>
  <si>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</si>
  <si>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</si>
  <si>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</si>
  <si>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</si>
  <si>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</si>
  <si>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</si>
  <si>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</si>
  <si>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</si>
  <si>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</si>
  <si>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</si>
  <si>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</si>
  <si>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</si>
  <si>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</si>
  <si>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</si>
  <si>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</si>
  <si>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</si>
  <si>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</si>
  <si>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</si>
  <si>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</si>
  <si>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</si>
  <si>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</si>
  <si>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</si>
  <si>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</si>
  <si>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</si>
  <si>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</si>
  <si>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</si>
  <si>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</si>
  <si>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</si>
  <si>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</si>
  <si>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</si>
  <si>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</si>
  <si>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</si>
  <si>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</si>
  <si>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</si>
  <si>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</si>
  <si>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</si>
  <si>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</si>
  <si>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</si>
  <si>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</si>
  <si>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</si>
  <si>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</si>
  <si>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</si>
  <si>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</si>
  <si>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</si>
  <si>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</si>
  <si>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</si>
  <si>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</si>
  <si>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</si>
  <si>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</si>
  <si>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</si>
  <si>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</si>
  <si>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</si>
  <si>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</si>
  <si>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</si>
  <si>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</si>
  <si>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</si>
  <si>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</si>
  <si>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</si>
  <si>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</si>
  <si>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</si>
  <si>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</si>
  <si>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</si>
  <si>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</si>
  <si>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</si>
  <si>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</si>
  <si>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</si>
  <si>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</si>
  <si>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</si>
  <si>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</si>
  <si>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</si>
  <si>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</si>
  <si>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</si>
  <si>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</si>
  <si>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</si>
  <si>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</si>
  <si>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</si>
  <si>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</si>
  <si>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</si>
  <si>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</si>
  <si>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</si>
  <si>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</si>
  <si>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</si>
  <si>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</si>
  <si>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</si>
  <si>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</si>
  <si>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</si>
  <si>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</si>
  <si>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</si>
  <si>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</si>
  <si>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</si>
  <si>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</si>
  <si>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</si>
  <si>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</si>
  <si>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</si>
  <si>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</si>
  <si>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</si>
  <si>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</si>
  <si>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</si>
  <si>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</si>
  <si>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</si>
  <si>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</si>
  <si>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</si>
  <si>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</si>
  <si>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</si>
  <si>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</si>
  <si>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</si>
  <si>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</si>
  <si>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</si>
  <si>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</si>
  <si>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</si>
  <si>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</si>
  <si>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</si>
  <si>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</si>
  <si>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</si>
  <si>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</si>
  <si>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</si>
  <si>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</si>
  <si>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</si>
  <si>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</si>
  <si>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</si>
  <si>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</si>
  <si>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</si>
  <si>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</si>
  <si>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</si>
  <si>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</si>
  <si>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</si>
  <si>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</si>
  <si>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</si>
  <si>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</si>
  <si>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</si>
  <si>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</si>
  <si>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</si>
  <si>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</si>
  <si>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</si>
  <si>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</si>
  <si>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</si>
  <si>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</si>
  <si>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</si>
  <si>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</si>
  <si>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</si>
  <si>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</si>
  <si>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</si>
  <si>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</si>
  <si>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</si>
  <si>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</si>
  <si>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</si>
  <si>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</si>
  <si>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</si>
  <si>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</si>
  <si>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</si>
  <si>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</si>
  <si>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</si>
  <si>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</si>
  <si>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</si>
  <si>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</si>
  <si>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</si>
  <si>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</si>
  <si>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</si>
  <si>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</si>
  <si>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</si>
  <si>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</si>
  <si>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</si>
  <si>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</si>
  <si>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</si>
  <si>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</si>
  <si>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</si>
  <si>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</si>
  <si>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</si>
  <si>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</si>
  <si>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</si>
  <si>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</si>
  <si>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</si>
  <si>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</si>
  <si>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</si>
  <si>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</si>
  <si>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</si>
  <si>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</si>
  <si>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</si>
  <si>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</si>
  <si>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</si>
  <si>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</si>
  <si>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</si>
  <si>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</si>
  <si>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</si>
  <si>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</si>
  <si>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</si>
  <si>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</si>
  <si>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</si>
  <si>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</si>
  <si>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</si>
  <si>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</si>
  <si>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</si>
  <si>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</si>
  <si>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</si>
  <si>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</si>
  <si>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</si>
  <si>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</si>
  <si>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</si>
  <si>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</si>
  <si>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</si>
  <si>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</si>
  <si>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</si>
  <si>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</si>
  <si>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</si>
  <si>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</si>
  <si>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</si>
  <si>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</si>
  <si>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</si>
  <si>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</si>
  <si>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</si>
  <si>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</si>
  <si>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</si>
  <si>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</si>
  <si>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</si>
  <si>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</si>
  <si>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</si>
  <si>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</si>
  <si>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</si>
  <si>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</si>
  <si>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</si>
  <si>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</si>
  <si>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</si>
  <si>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</si>
  <si>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</si>
  <si>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</si>
  <si>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</si>
  <si>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</si>
  <si>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</si>
  <si>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</si>
  <si>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</si>
  <si>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</si>
  <si>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</si>
  <si>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</si>
  <si>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</si>
  <si>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</si>
  <si>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</si>
  <si>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</si>
  <si>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</si>
  <si>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</si>
  <si>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</si>
  <si>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</si>
  <si>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</si>
  <si>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</si>
  <si>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</si>
  <si>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ENG</t>
  </si>
  <si>
    <t>ENG 335</t>
  </si>
  <si>
    <t>Anh Văn Chuyên Ngành Kiến Trúc</t>
  </si>
  <si>
    <t>UIU-MTH 254</t>
  </si>
  <si>
    <t>Discrete Math &amp; Statistical Applications</t>
  </si>
</sst>
</file>

<file path=xl/styles.xml><?xml version="1.0" encoding="utf-8"?>
<styleSheet xmlns="http://schemas.openxmlformats.org/spreadsheetml/2006/main">
  <numFmts count="33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178" formatCode="0.00_)"/>
    <numFmt numFmtId="179" formatCode="0.0%"/>
    <numFmt numFmtId="180" formatCode="&quot;\&quot;#,##0;[Red]&quot;\&quot;&quot;\&quot;\-#,##0"/>
    <numFmt numFmtId="181" formatCode="_(&quot;£¤&quot;* #,##0.00_);_(&quot;£¤&quot;* \(#,##0.00\);_(&quot;£¤&quot;* &quot;-&quot;??_);_(@_)"/>
    <numFmt numFmtId="182" formatCode="&quot;$&quot;#,##0.00;[Red]\-&quot;$&quot;#,##0.00"/>
    <numFmt numFmtId="183" formatCode="_(&quot;£¤&quot;* #,##0_);_(&quot;£¤&quot;* \(#,##0\);_(&quot;£¤&quot;* &quot;-&quot;_);_(@_)"/>
    <numFmt numFmtId="43" formatCode="_(* #,##0.00_);_(* \(#,##0.00\);_(* &quot;-&quot;??_);_(@_)"/>
    <numFmt numFmtId="184" formatCode="0.000"/>
    <numFmt numFmtId="185" formatCode="_-&quot;$&quot;* #,##0_-;\-&quot;$&quot;* #,##0_-;_-&quot;$&quot;* &quot;-&quot;_-;_-@_-"/>
    <numFmt numFmtId="186" formatCode="_-* #,##0_-;\-* #,##0_-;_-* &quot;-&quot;_-;_-@_-"/>
    <numFmt numFmtId="187" formatCode="_-&quot;£&quot;* #,##0_-;\-&quot;£&quot;* #,##0_-;_-&quot;£&quot;* &quot;-&quot;_-;_-@_-"/>
    <numFmt numFmtId="188" formatCode="&quot;\&quot;#,##0.00;[Red]&quot;\&quot;&quot;\&quot;&quot;\&quot;&quot;\&quot;&quot;\&quot;&quot;\&quot;\-#,##0.00"/>
    <numFmt numFmtId="189" formatCode="0.0"/>
    <numFmt numFmtId="190" formatCode="General_)"/>
    <numFmt numFmtId="191" formatCode="0E+00;&quot;趰&quot;"/>
    <numFmt numFmtId="192" formatCode="0.0E+00;&quot;趰&quot;"/>
    <numFmt numFmtId="193" formatCode="#\ ###\ ##0.0"/>
    <numFmt numFmtId="194" formatCode="0.00E+00;&quot;许&quot;"/>
    <numFmt numFmtId="195" formatCode="0.00E+00;&quot;趰&quot;"/>
    <numFmt numFmtId="196" formatCode="&quot;$&quot;#,##0.00"/>
    <numFmt numFmtId="197" formatCode="#\ ###\ ###"/>
    <numFmt numFmtId="198" formatCode="_-&quot;$&quot;* #,##0.00_-;\-&quot;$&quot;* #,##0.00_-;_-&quot;$&quot;* &quot;-&quot;??_-;_-@_-"/>
    <numFmt numFmtId="199" formatCode="&quot;$&quot;#,##0\ ;\(&quot;$&quot;#,##0\)"/>
    <numFmt numFmtId="200" formatCode="#\ ###\ ###\ .00"/>
    <numFmt numFmtId="201" formatCode="_-* #,##0.00_-;\-* #,##0.00_-;_-* &quot;-&quot;??_-;_-@_-"/>
    <numFmt numFmtId="202" formatCode="&quot;$&quot;#,##0;[Red]\-&quot;$&quot;#,##0"/>
    <numFmt numFmtId="6" formatCode="&quot;$&quot;#,##0_);[Red]\(&quot;$&quot;#,##0\)"/>
    <numFmt numFmtId="203" formatCode="&quot;\&quot;#,##0.00;[Red]&quot;\&quot;\-#,##0.00"/>
    <numFmt numFmtId="204" formatCode="&quot;\&quot;#,##0;[Red]&quot;\&quot;\-#,##0"/>
  </numFmts>
  <fonts count="103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name val="Arial"/>
      <charset val="134"/>
    </font>
    <font>
      <b/>
      <i/>
      <sz val="10"/>
      <color theme="1"/>
      <name val="Times New Roman"/>
      <charset val="134"/>
    </font>
    <font>
      <i/>
      <sz val="10"/>
      <color theme="1"/>
      <name val="Times New Roman"/>
      <charset val="134"/>
    </font>
    <font>
      <sz val="8"/>
      <color theme="1"/>
      <name val="Times New Roman"/>
      <charset val="134"/>
    </font>
    <font>
      <sz val="11"/>
      <color rgb="FFFF0000"/>
      <name val="Calibri"/>
      <charset val="134"/>
      <scheme val="minor"/>
    </font>
    <font>
      <b/>
      <sz val="9"/>
      <name val="Times New Roman"/>
      <charset val="134"/>
    </font>
    <font>
      <sz val="9"/>
      <name val="Times New Roman"/>
      <charset val="134"/>
    </font>
    <font>
      <b/>
      <sz val="8"/>
      <name val="Times New Roman"/>
      <charset val="134"/>
    </font>
    <font>
      <b/>
      <sz val="14"/>
      <name val="Times New Roman"/>
      <charset val="134"/>
    </font>
    <font>
      <b/>
      <sz val="9.5"/>
      <name val="Times New Roman"/>
      <charset val="134"/>
    </font>
    <font>
      <b/>
      <sz val="11"/>
      <name val="Times New Roman"/>
      <charset val="134"/>
    </font>
    <font>
      <b/>
      <i/>
      <sz val="11"/>
      <name val="Times New Roman"/>
      <charset val="134"/>
    </font>
    <font>
      <b/>
      <sz val="8.5"/>
      <name val="Times New Roman"/>
      <charset val="134"/>
    </font>
    <font>
      <sz val="7"/>
      <name val="Times New Roman"/>
      <charset val="134"/>
    </font>
    <font>
      <sz val="8"/>
      <name val="Times New Roman"/>
      <charset val="134"/>
    </font>
    <font>
      <b/>
      <sz val="9"/>
      <color theme="0"/>
      <name val="Times New Roman"/>
      <charset val="134"/>
    </font>
    <font>
      <sz val="11"/>
      <name val="Times New Roman"/>
      <charset val="134"/>
    </font>
    <font>
      <i/>
      <sz val="9"/>
      <name val="Times New Roman"/>
      <charset val="134"/>
    </font>
    <font>
      <b/>
      <i/>
      <sz val="10"/>
      <name val="VNtimes new roman"/>
      <charset val="134"/>
    </font>
    <font>
      <b/>
      <i/>
      <sz val="9"/>
      <name val="Times New Roman"/>
      <charset val="134"/>
    </font>
    <font>
      <b/>
      <i/>
      <sz val="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11"/>
      <color theme="0"/>
      <name val="Times New Roman"/>
      <charset val="134"/>
    </font>
    <font>
      <i/>
      <sz val="10"/>
      <name val="Times New Roman"/>
      <charset val="134"/>
    </font>
    <font>
      <b/>
      <sz val="10"/>
      <color indexed="12"/>
      <name val="Times New Roman"/>
      <charset val="134"/>
    </font>
    <font>
      <b/>
      <sz val="16"/>
      <color theme="1"/>
      <name val="Times New Roman"/>
      <charset val="134"/>
    </font>
    <font>
      <b/>
      <sz val="10.5"/>
      <name val="Times New Roman"/>
      <charset val="134"/>
    </font>
    <font>
      <b/>
      <sz val="10"/>
      <color theme="0"/>
      <name val="Times New Roman"/>
      <charset val="134"/>
    </font>
    <font>
      <b/>
      <sz val="13"/>
      <name val="Times New Roman"/>
      <charset val="134"/>
    </font>
    <font>
      <sz val="9"/>
      <name val="Times New Roman"/>
      <charset val="163"/>
    </font>
    <font>
      <sz val="11"/>
      <name val="Times New Roman"/>
      <charset val="163"/>
    </font>
    <font>
      <sz val="8"/>
      <name val="Times New Roman"/>
      <charset val="163"/>
    </font>
    <font>
      <sz val="10"/>
      <name val="Calibri"/>
      <charset val="134"/>
    </font>
    <font>
      <sz val="10"/>
      <name val="???"/>
      <charset val="134"/>
    </font>
    <font>
      <sz val="11"/>
      <color rgb="FF9C0006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8"/>
      <name val="Arial"/>
      <charset val="134"/>
    </font>
    <font>
      <sz val="14"/>
      <name val="뼻뮝"/>
      <charset val="129"/>
    </font>
    <font>
      <sz val="14"/>
      <name val="??"/>
      <charset val="129"/>
    </font>
    <font>
      <b/>
      <sz val="11"/>
      <name val="Helv"/>
      <charset val="134"/>
    </font>
    <font>
      <sz val="8"/>
      <name val="Arial"/>
      <charset val="134"/>
    </font>
    <font>
      <b/>
      <sz val="10"/>
      <name val="MS Sans Serif"/>
      <charset val="134"/>
    </font>
    <font>
      <b/>
      <sz val="12"/>
      <name val="Helv"/>
      <charset val="134"/>
    </font>
    <font>
      <b/>
      <sz val="18"/>
      <color theme="3"/>
      <name val="Cambria"/>
      <charset val="134"/>
      <scheme val="major"/>
    </font>
    <font>
      <b/>
      <sz val="12"/>
      <color indexed="8"/>
      <name val=".VnBook-Antiqua"/>
      <charset val="134"/>
    </font>
    <font>
      <sz val="13"/>
      <name val="VNtimes new roman"/>
      <charset val="134"/>
    </font>
    <font>
      <sz val="12"/>
      <name val="¹UAAA¼"/>
      <charset val="129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134"/>
      <scheme val="minor"/>
    </font>
    <font>
      <sz val="8"/>
      <color indexed="12"/>
      <name val="Helv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sz val="10"/>
      <name val="MS Sans Serif"/>
      <charset val="134"/>
    </font>
    <font>
      <i/>
      <sz val="12"/>
      <color indexed="8"/>
      <name val=".VnBook-AntiquaH"/>
      <charset val="134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2"/>
      <name val="Arial"/>
      <charset val="134"/>
    </font>
    <font>
      <sz val="11"/>
      <color indexed="8"/>
      <name val="Arial"/>
      <charset val="134"/>
    </font>
    <font>
      <sz val="12"/>
      <name val="VNI-Times"/>
      <charset val="134"/>
    </font>
    <font>
      <sz val="11"/>
      <color rgb="FFFA7D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i/>
      <sz val="16"/>
      <name val="Helv"/>
      <charset val="134"/>
    </font>
    <font>
      <b/>
      <sz val="15"/>
      <color theme="3"/>
      <name val="Calibri"/>
      <charset val="134"/>
      <scheme val="minor"/>
    </font>
    <font>
      <b/>
      <u/>
      <sz val="14"/>
      <color indexed="8"/>
      <name val=".VnBook-AntiquaH"/>
      <charset val="134"/>
    </font>
    <font>
      <sz val="11"/>
      <color indexed="8"/>
      <name val="Calibri"/>
      <charset val="134"/>
    </font>
    <font>
      <sz val="11"/>
      <color rgb="FF3F3F76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i/>
      <sz val="12"/>
      <color indexed="8"/>
      <name val=".VnBook-Antiqua"/>
      <charset val="134"/>
    </font>
    <font>
      <sz val="12"/>
      <name val="????"/>
      <charset val="136"/>
    </font>
    <font>
      <sz val="11"/>
      <name val="??"/>
      <charset val="129"/>
    </font>
    <font>
      <b/>
      <sz val="10"/>
      <name val="Helv"/>
      <charset val="134"/>
    </font>
    <font>
      <sz val="12"/>
      <name val="Courier"/>
      <charset val="134"/>
    </font>
    <font>
      <sz val="13"/>
      <color theme="1"/>
      <name val="Times New Roman"/>
      <charset val="134"/>
    </font>
    <font>
      <sz val="12"/>
      <name val=".VnTime"/>
      <charset val="134"/>
    </font>
    <font>
      <sz val="11"/>
      <name val="µ¸¿ò"/>
      <charset val="129"/>
    </font>
    <font>
      <sz val="12"/>
      <name val="Helv"/>
      <charset val="134"/>
    </font>
    <font>
      <sz val="10"/>
      <name val="±¼¸²A¼"/>
      <charset val="129"/>
    </font>
    <font>
      <sz val="12"/>
      <name val="VNI-Aptima"/>
      <charset val="134"/>
    </font>
    <font>
      <sz val="9"/>
      <name val="Arial"/>
      <charset val="134"/>
    </font>
    <font>
      <sz val="11"/>
      <color indexed="8"/>
      <name val="Tahoma"/>
      <charset val="134"/>
    </font>
    <font>
      <sz val="11"/>
      <name val="ＭＳ Ｐゴシック"/>
      <charset val="128"/>
    </font>
    <font>
      <sz val="12"/>
      <name val="Arial"/>
      <charset val="134"/>
    </font>
    <font>
      <sz val="7"/>
      <name val="Small Fonts"/>
      <charset val="134"/>
    </font>
    <font>
      <sz val="10"/>
      <name val="VNtimes new roman"/>
      <charset val="134"/>
    </font>
    <font>
      <sz val="10"/>
      <name val="Helv"/>
      <charset val="134"/>
    </font>
    <font>
      <sz val="10"/>
      <color indexed="8"/>
      <name val="Arial"/>
      <charset val="134"/>
    </font>
    <font>
      <sz val="14"/>
      <name val=".VnArial"/>
      <charset val="134"/>
    </font>
    <font>
      <sz val="10"/>
      <name val=" "/>
      <charset val="136"/>
    </font>
    <font>
      <sz val="12"/>
      <name val="바탕체"/>
      <charset val="134"/>
    </font>
    <font>
      <sz val="12"/>
      <name val="뼻뮝"/>
      <charset val="129"/>
    </font>
    <font>
      <sz val="12"/>
      <name val="바탕체"/>
      <charset val="129"/>
    </font>
    <font>
      <sz val="10"/>
      <name val="굴림체"/>
      <charset val="129"/>
    </font>
    <font>
      <b/>
      <sz val="8"/>
      <name val="Tahoma"/>
      <charset val="134"/>
    </font>
    <font>
      <sz val="8"/>
      <name val="Tahoma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94">
    <xf numFmtId="0" fontId="0" fillId="0" borderId="0"/>
    <xf numFmtId="0" fontId="0" fillId="9" borderId="0" applyNumberFormat="0" applyBorder="0" applyAlignment="0" applyProtection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0" fontId="42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5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/>
    <xf numFmtId="3" fontId="56" fillId="0" borderId="0" applyFont="0" applyFill="0" applyBorder="0" applyAlignment="0" applyProtection="0"/>
    <xf numFmtId="0" fontId="57" fillId="13" borderId="0"/>
    <xf numFmtId="0" fontId="58" fillId="0" borderId="0" applyNumberFormat="0" applyFill="0" applyBorder="0" applyAlignment="0" applyProtection="0">
      <alignment vertical="center"/>
    </xf>
    <xf numFmtId="0" fontId="60" fillId="20" borderId="29" applyNumberFormat="0" applyAlignment="0" applyProtection="0"/>
    <xf numFmtId="0" fontId="62" fillId="0" borderId="30" applyNumberFormat="0" applyFill="0" applyAlignment="0" applyProtection="0"/>
    <xf numFmtId="0" fontId="64" fillId="22" borderId="31" applyNumberFormat="0" applyFont="0" applyAlignment="0" applyProtection="0"/>
    <xf numFmtId="0" fontId="7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34" applyNumberFormat="0" applyFill="0" applyAlignment="0" applyProtection="0"/>
    <xf numFmtId="0" fontId="73" fillId="0" borderId="36" applyNumberFormat="0" applyFill="0" applyAlignment="0" applyProtection="0"/>
    <xf numFmtId="0" fontId="73" fillId="0" borderId="0" applyNumberFormat="0" applyFill="0" applyBorder="0" applyAlignment="0" applyProtection="0"/>
    <xf numFmtId="0" fontId="72" fillId="26" borderId="35" applyNumberFormat="0" applyAlignment="0" applyProtection="0"/>
    <xf numFmtId="0" fontId="71" fillId="0" borderId="0"/>
    <xf numFmtId="0" fontId="70" fillId="13" borderId="0"/>
    <xf numFmtId="0" fontId="39" fillId="12" borderId="0" applyNumberFormat="0" applyBorder="0" applyAlignment="0" applyProtection="0"/>
    <xf numFmtId="0" fontId="61" fillId="21" borderId="0" applyNumberFormat="0" applyBorder="0" applyAlignment="0" applyProtection="0"/>
    <xf numFmtId="0" fontId="74" fillId="27" borderId="37" applyNumberFormat="0" applyAlignment="0" applyProtection="0"/>
    <xf numFmtId="0" fontId="75" fillId="27" borderId="35" applyNumberFormat="0" applyAlignment="0" applyProtection="0"/>
    <xf numFmtId="0" fontId="45" fillId="0" borderId="27">
      <alignment horizontal="center"/>
    </xf>
    <xf numFmtId="0" fontId="0" fillId="0" borderId="0"/>
    <xf numFmtId="181" fontId="55" fillId="0" borderId="0" applyFont="0" applyFill="0" applyBorder="0" applyAlignment="0" applyProtection="0"/>
    <xf numFmtId="0" fontId="0" fillId="31" borderId="0" applyNumberFormat="0" applyBorder="0" applyAlignment="0" applyProtection="0"/>
    <xf numFmtId="0" fontId="66" fillId="0" borderId="32" applyNumberFormat="0" applyFill="0" applyAlignment="0" applyProtection="0"/>
    <xf numFmtId="0" fontId="52" fillId="0" borderId="28" applyNumberFormat="0" applyFill="0" applyAlignment="0" applyProtection="0"/>
    <xf numFmtId="0" fontId="38" fillId="10" borderId="0" applyNumberFormat="0" applyBorder="0" applyAlignment="0" applyProtection="0"/>
    <xf numFmtId="183" fontId="55" fillId="0" borderId="0" applyFont="0" applyFill="0" applyBorder="0" applyAlignment="0" applyProtection="0"/>
    <xf numFmtId="0" fontId="59" fillId="19" borderId="0" applyNumberFormat="0" applyBorder="0" applyAlignment="0" applyProtection="0"/>
    <xf numFmtId="0" fontId="39" fillId="29" borderId="0" applyNumberFormat="0" applyBorder="0" applyAlignment="0" applyProtection="0"/>
    <xf numFmtId="0" fontId="0" fillId="33" borderId="0" applyNumberFormat="0" applyBorder="0" applyAlignment="0" applyProtection="0"/>
    <xf numFmtId="0" fontId="3" fillId="0" borderId="0"/>
    <xf numFmtId="0" fontId="39" fillId="15" borderId="0" applyNumberFormat="0" applyBorder="0" applyAlignment="0" applyProtection="0"/>
    <xf numFmtId="0" fontId="39" fillId="24" borderId="0" applyNumberFormat="0" applyBorder="0" applyAlignment="0" applyProtection="0"/>
    <xf numFmtId="0" fontId="0" fillId="34" borderId="0" applyNumberFormat="0" applyBorder="0" applyAlignment="0" applyProtection="0"/>
    <xf numFmtId="0" fontId="0" fillId="17" borderId="0" applyNumberFormat="0" applyBorder="0" applyAlignment="0" applyProtection="0"/>
    <xf numFmtId="0" fontId="39" fillId="35" borderId="0" applyNumberFormat="0" applyBorder="0" applyAlignment="0" applyProtection="0"/>
    <xf numFmtId="0" fontId="39" fillId="30" borderId="0" applyNumberFormat="0" applyBorder="0" applyAlignment="0" applyProtection="0"/>
    <xf numFmtId="0" fontId="0" fillId="36" borderId="0" applyNumberFormat="0" applyBorder="0" applyAlignment="0" applyProtection="0"/>
    <xf numFmtId="0" fontId="49" fillId="0" borderId="0"/>
    <xf numFmtId="38" fontId="42" fillId="0" borderId="0" applyFont="0" applyFill="0" applyBorder="0" applyAlignment="0" applyProtection="0"/>
    <xf numFmtId="0" fontId="39" fillId="32" borderId="0" applyNumberFormat="0" applyBorder="0" applyAlignment="0" applyProtection="0"/>
    <xf numFmtId="38" fontId="56" fillId="0" borderId="0" applyFont="0" applyFill="0" applyBorder="0" applyAlignment="0" applyProtection="0"/>
    <xf numFmtId="0" fontId="54" fillId="0" borderId="0"/>
    <xf numFmtId="0" fontId="0" fillId="23" borderId="0" applyNumberFormat="0" applyBorder="0" applyAlignment="0" applyProtection="0"/>
    <xf numFmtId="178" fontId="68" fillId="0" borderId="0"/>
    <xf numFmtId="0" fontId="0" fillId="28" borderId="0" applyNumberFormat="0" applyBorder="0" applyAlignment="0" applyProtection="0"/>
    <xf numFmtId="0" fontId="39" fillId="18" borderId="0" applyNumberFormat="0" applyBorder="0" applyAlignment="0" applyProtection="0"/>
    <xf numFmtId="0" fontId="0" fillId="6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0" fillId="37" borderId="0" applyNumberFormat="0" applyBorder="0" applyAlignment="0" applyProtection="0"/>
    <xf numFmtId="0" fontId="39" fillId="38" borderId="0" applyNumberFormat="0" applyBorder="0" applyAlignment="0" applyProtection="0"/>
    <xf numFmtId="0" fontId="48" fillId="13" borderId="0"/>
    <xf numFmtId="0" fontId="76" fillId="0" borderId="0">
      <alignment wrapText="1"/>
    </xf>
    <xf numFmtId="186" fontId="77" fillId="0" borderId="0" applyFont="0" applyFill="0" applyBorder="0" applyAlignment="0" applyProtection="0"/>
    <xf numFmtId="0" fontId="43" fillId="0" borderId="0"/>
    <xf numFmtId="188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80" fillId="0" borderId="0"/>
    <xf numFmtId="180" fontId="3" fillId="0" borderId="0" applyFont="0" applyFill="0" applyBorder="0" applyAlignment="0" applyProtection="0"/>
    <xf numFmtId="0" fontId="37" fillId="0" borderId="0"/>
    <xf numFmtId="0" fontId="3" fillId="0" borderId="0" applyFont="0" applyFill="0" applyBorder="0" applyAlignment="0" applyProtection="0"/>
    <xf numFmtId="0" fontId="81" fillId="0" borderId="0"/>
    <xf numFmtId="0" fontId="50" fillId="0" borderId="0" applyFont="0" applyFill="0" applyBorder="0" applyAlignment="0" applyProtection="0"/>
    <xf numFmtId="10" fontId="44" fillId="39" borderId="8" applyNumberFormat="0" applyBorder="0" applyAlignment="0" applyProtection="0"/>
    <xf numFmtId="191" fontId="82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3" fillId="0" borderId="0" applyProtection="0"/>
    <xf numFmtId="192" fontId="82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44" fillId="13" borderId="0" applyNumberFormat="0" applyBorder="0" applyAlignment="0" applyProtection="0"/>
    <xf numFmtId="194" fontId="82" fillId="0" borderId="0" applyFont="0" applyFill="0" applyBorder="0" applyAlignment="0" applyProtection="0"/>
    <xf numFmtId="0" fontId="50" fillId="0" borderId="0" applyFont="0" applyFill="0" applyBorder="0" applyAlignment="0" applyProtection="0"/>
    <xf numFmtId="187" fontId="3" fillId="0" borderId="19"/>
    <xf numFmtId="195" fontId="82" fillId="0" borderId="0" applyFont="0" applyFill="0" applyBorder="0" applyAlignment="0" applyProtection="0"/>
    <xf numFmtId="0" fontId="79" fillId="0" borderId="0"/>
    <xf numFmtId="0" fontId="3" fillId="0" borderId="0" applyFont="0" applyFill="0" applyBorder="0" applyAlignment="0" applyProtection="0">
      <alignment horizontal="right"/>
    </xf>
    <xf numFmtId="0" fontId="50" fillId="0" borderId="0"/>
    <xf numFmtId="0" fontId="83" fillId="0" borderId="0"/>
    <xf numFmtId="0" fontId="50" fillId="0" borderId="0"/>
    <xf numFmtId="37" fontId="84" fillId="0" borderId="0"/>
    <xf numFmtId="0" fontId="85" fillId="0" borderId="0"/>
    <xf numFmtId="0" fontId="3" fillId="0" borderId="0" applyFill="0" applyBorder="0" applyAlignment="0"/>
    <xf numFmtId="0" fontId="3" fillId="0" borderId="0"/>
    <xf numFmtId="0" fontId="3" fillId="0" borderId="0" applyFill="0" applyBorder="0" applyAlignment="0"/>
    <xf numFmtId="179" fontId="3" fillId="0" borderId="0" applyFill="0" applyBorder="0" applyAlignment="0"/>
    <xf numFmtId="196" fontId="3" fillId="0" borderId="0" applyFill="0" applyBorder="0" applyAlignment="0"/>
    <xf numFmtId="0" fontId="53" fillId="0" borderId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197" fontId="86" fillId="0" borderId="0"/>
    <xf numFmtId="3" fontId="3" fillId="0" borderId="0" applyFont="0" applyFill="0" applyBorder="0" applyAlignment="0" applyProtection="0"/>
    <xf numFmtId="182" fontId="56" fillId="0" borderId="0" applyFont="0" applyFill="0" applyBorder="0" applyAlignment="0" applyProtection="0"/>
    <xf numFmtId="44" fontId="88" fillId="0" borderId="0" applyFont="0" applyFill="0" applyBorder="0" applyAlignment="0" applyProtection="0"/>
    <xf numFmtId="199" fontId="3" fillId="0" borderId="0" applyFont="0" applyFill="0" applyBorder="0" applyAlignment="0" applyProtection="0"/>
    <xf numFmtId="193" fontId="86" fillId="0" borderId="0"/>
    <xf numFmtId="3" fontId="65" fillId="0" borderId="0"/>
    <xf numFmtId="0" fontId="3" fillId="0" borderId="0" applyFont="0" applyFill="0" applyBorder="0" applyAlignment="0" applyProtection="0"/>
    <xf numFmtId="200" fontId="86" fillId="0" borderId="0"/>
    <xf numFmtId="0" fontId="0" fillId="0" borderId="0"/>
    <xf numFmtId="0" fontId="3" fillId="0" borderId="0" applyFill="0" applyBorder="0" applyAlignment="0"/>
    <xf numFmtId="179" fontId="3" fillId="0" borderId="0" applyFont="0" applyFill="0" applyBorder="0" applyAlignment="0" applyProtection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44" fillId="13" borderId="0" applyNumberFormat="0" applyBorder="0" applyAlignment="0" applyProtection="0"/>
    <xf numFmtId="0" fontId="46" fillId="0" borderId="0">
      <alignment horizontal="left"/>
    </xf>
    <xf numFmtId="0" fontId="63" fillId="0" borderId="39" applyNumberFormat="0" applyAlignment="0" applyProtection="0">
      <alignment horizontal="left" vertical="center"/>
    </xf>
    <xf numFmtId="0" fontId="63" fillId="0" borderId="17">
      <alignment horizontal="left" vertical="center"/>
    </xf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Protection="0"/>
    <xf numFmtId="0" fontId="40" fillId="0" borderId="0" applyProtection="0"/>
    <xf numFmtId="0" fontId="63" fillId="0" borderId="0" applyProtection="0"/>
    <xf numFmtId="0" fontId="89" fillId="0" borderId="0"/>
    <xf numFmtId="10" fontId="44" fillId="39" borderId="8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40" fontId="56" fillId="0" borderId="0" applyFont="0" applyFill="0" applyBorder="0" applyAlignment="0" applyProtection="0"/>
    <xf numFmtId="0" fontId="43" fillId="0" borderId="27"/>
    <xf numFmtId="202" fontId="56" fillId="0" borderId="0" applyFont="0" applyFill="0" applyBorder="0" applyAlignment="0" applyProtection="0"/>
    <xf numFmtId="0" fontId="90" fillId="0" borderId="0" applyNumberFormat="0" applyFont="0" applyFill="0" applyAlignment="0"/>
    <xf numFmtId="0" fontId="3" fillId="0" borderId="0" applyFill="0" applyBorder="0" applyAlignment="0"/>
    <xf numFmtId="40" fontId="41" fillId="0" borderId="0" applyFont="0" applyFill="0" applyBorder="0" applyAlignment="0" applyProtection="0"/>
    <xf numFmtId="0" fontId="24" fillId="0" borderId="0"/>
    <xf numFmtId="37" fontId="91" fillId="0" borderId="0"/>
    <xf numFmtId="0" fontId="3" fillId="0" borderId="0"/>
    <xf numFmtId="0" fontId="3" fillId="0" borderId="0"/>
    <xf numFmtId="0" fontId="49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55" fillId="0" borderId="0"/>
    <xf numFmtId="0" fontId="0" fillId="0" borderId="0"/>
    <xf numFmtId="0" fontId="71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82" fillId="0" borderId="0"/>
    <xf numFmtId="10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33" applyNumberFormat="0" applyBorder="0"/>
    <xf numFmtId="0" fontId="3" fillId="0" borderId="0" applyFill="0" applyBorder="0" applyAlignment="0"/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56" fillId="40" borderId="0" applyNumberFormat="0" applyFont="0" applyBorder="0" applyAlignment="0" applyProtection="0"/>
    <xf numFmtId="0" fontId="93" fillId="0" borderId="0"/>
    <xf numFmtId="49" fontId="94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6" fontId="80" fillId="0" borderId="0" applyFont="0" applyFill="0" applyBorder="0" applyAlignment="0" applyProtection="0"/>
    <xf numFmtId="0" fontId="3" fillId="0" borderId="38" applyNumberFormat="0" applyFont="0" applyFill="0" applyAlignment="0" applyProtection="0"/>
    <xf numFmtId="0" fontId="95" fillId="0" borderId="0" applyNumberForma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55" fillId="0" borderId="0">
      <alignment vertical="center"/>
    </xf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8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03" fontId="99" fillId="0" borderId="0" applyFont="0" applyFill="0" applyBorder="0" applyAlignment="0" applyProtection="0"/>
    <xf numFmtId="204" fontId="99" fillId="0" borderId="0" applyFont="0" applyFill="0" applyBorder="0" applyAlignment="0" applyProtection="0"/>
    <xf numFmtId="0" fontId="100" fillId="0" borderId="0"/>
    <xf numFmtId="0" fontId="90" fillId="0" borderId="0"/>
    <xf numFmtId="186" fontId="87" fillId="0" borderId="0" applyFont="0" applyFill="0" applyBorder="0" applyAlignment="0" applyProtection="0"/>
    <xf numFmtId="201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198" fontId="87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156" applyFont="1" applyBorder="1"/>
    <xf numFmtId="0" fontId="1" fillId="0" borderId="0" xfId="156" applyFont="1" applyBorder="1" applyAlignment="1">
      <alignment horizontal="center"/>
    </xf>
    <xf numFmtId="0" fontId="2" fillId="0" borderId="0" xfId="156" applyFont="1" applyBorder="1" applyAlignment="1">
      <alignment horizontal="center"/>
    </xf>
    <xf numFmtId="0" fontId="1" fillId="0" borderId="0" xfId="156" applyFont="1" applyBorder="1" applyAlignment="1">
      <alignment horizontal="left"/>
    </xf>
    <xf numFmtId="0" fontId="3" fillId="0" borderId="0" xfId="156"/>
    <xf numFmtId="0" fontId="2" fillId="0" borderId="0" xfId="156" applyFont="1" applyBorder="1" applyAlignment="1">
      <alignment horizontal="center" wrapText="1"/>
    </xf>
    <xf numFmtId="0" fontId="2" fillId="0" borderId="0" xfId="156" applyFont="1" applyBorder="1" applyAlignment="1">
      <alignment horizontal="left" vertical="center" wrapText="1"/>
    </xf>
    <xf numFmtId="0" fontId="2" fillId="0" borderId="0" xfId="156" applyFont="1" applyBorder="1" applyAlignment="1">
      <alignment horizontal="center" vertical="center" wrapText="1"/>
    </xf>
    <xf numFmtId="0" fontId="1" fillId="0" borderId="0" xfId="156" applyFont="1" applyBorder="1" applyAlignment="1">
      <alignment horizontal="center" wrapText="1"/>
    </xf>
    <xf numFmtId="0" fontId="4" fillId="0" borderId="0" xfId="156" applyFont="1" applyBorder="1" applyAlignment="1">
      <alignment horizontal="center" wrapText="1"/>
    </xf>
    <xf numFmtId="0" fontId="4" fillId="0" borderId="0" xfId="156" applyFont="1" applyBorder="1" applyAlignment="1">
      <alignment horizontal="center" vertical="center" wrapText="1"/>
    </xf>
    <xf numFmtId="0" fontId="5" fillId="0" borderId="0" xfId="156" applyFont="1" applyBorder="1" applyAlignment="1">
      <alignment horizontal="center" wrapText="1"/>
    </xf>
    <xf numFmtId="0" fontId="5" fillId="0" borderId="0" xfId="156" applyFont="1" applyBorder="1" applyAlignment="1">
      <alignment horizontal="center" vertical="center" wrapText="1"/>
    </xf>
    <xf numFmtId="0" fontId="6" fillId="0" borderId="0" xfId="156" applyFont="1" applyBorder="1" applyAlignment="1">
      <alignment horizontal="center" wrapText="1"/>
    </xf>
    <xf numFmtId="0" fontId="1" fillId="0" borderId="0" xfId="156" applyFont="1" applyBorder="1" applyAlignment="1">
      <alignment wrapText="1"/>
    </xf>
    <xf numFmtId="0" fontId="2" fillId="2" borderId="0" xfId="156" applyFont="1" applyFill="1" applyBorder="1" applyAlignment="1">
      <alignment horizontal="center"/>
    </xf>
    <xf numFmtId="0" fontId="1" fillId="2" borderId="0" xfId="156" applyFont="1" applyFill="1" applyBorder="1" applyAlignment="1">
      <alignment horizontal="center"/>
    </xf>
    <xf numFmtId="0" fontId="1" fillId="3" borderId="0" xfId="156" applyFont="1" applyFill="1" applyBorder="1" applyAlignment="1">
      <alignment horizontal="center"/>
    </xf>
    <xf numFmtId="0" fontId="2" fillId="3" borderId="0" xfId="156" applyFont="1" applyFill="1" applyBorder="1" applyAlignment="1">
      <alignment horizontal="center"/>
    </xf>
    <xf numFmtId="0" fontId="1" fillId="3" borderId="0" xfId="156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8" fillId="0" borderId="0" xfId="156" applyFont="1" applyFill="1"/>
    <xf numFmtId="0" fontId="9" fillId="0" borderId="0" xfId="156" applyFont="1" applyFill="1" applyAlignment="1">
      <alignment horizontal="center"/>
    </xf>
    <xf numFmtId="0" fontId="8" fillId="0" borderId="0" xfId="156" applyFont="1" applyFill="1" applyBorder="1" applyAlignment="1">
      <alignment vertical="center"/>
    </xf>
    <xf numFmtId="0" fontId="9" fillId="0" borderId="0" xfId="156" applyFont="1" applyFill="1" applyBorder="1"/>
    <xf numFmtId="0" fontId="0" fillId="0" borderId="0" xfId="0" applyAlignment="1"/>
    <xf numFmtId="0" fontId="8" fillId="0" borderId="0" xfId="156" applyFont="1" applyAlignment="1"/>
    <xf numFmtId="0" fontId="9" fillId="0" borderId="0" xfId="156" applyFont="1" applyFill="1"/>
    <xf numFmtId="0" fontId="8" fillId="0" borderId="0" xfId="156" applyFont="1" applyFill="1" applyAlignment="1">
      <alignment horizontal="center"/>
    </xf>
    <xf numFmtId="0" fontId="9" fillId="0" borderId="0" xfId="156" applyFont="1" applyFill="1" applyBorder="1" applyAlignment="1"/>
    <xf numFmtId="0" fontId="8" fillId="0" borderId="0" xfId="156" applyFont="1" applyFill="1" applyBorder="1" applyAlignment="1">
      <alignment horizontal="left"/>
    </xf>
    <xf numFmtId="0" fontId="8" fillId="0" borderId="0" xfId="156" applyFont="1" applyFill="1" applyBorder="1"/>
    <xf numFmtId="0" fontId="8" fillId="0" borderId="0" xfId="156" applyFont="1" applyFill="1" applyAlignment="1"/>
    <xf numFmtId="0" fontId="10" fillId="0" borderId="0" xfId="156" applyFont="1" applyFill="1" applyAlignment="1">
      <alignment horizontal="left"/>
    </xf>
    <xf numFmtId="0" fontId="11" fillId="3" borderId="0" xfId="156" applyFont="1" applyFill="1"/>
    <xf numFmtId="0" fontId="11" fillId="3" borderId="0" xfId="156" applyFont="1" applyFill="1" applyAlignment="1">
      <alignment horizontal="center"/>
    </xf>
    <xf numFmtId="0" fontId="11" fillId="3" borderId="0" xfId="156" applyFont="1" applyFill="1" applyBorder="1" applyAlignment="1"/>
    <xf numFmtId="0" fontId="11" fillId="3" borderId="0" xfId="156" applyFont="1" applyFill="1" applyBorder="1" applyAlignment="1">
      <alignment horizontal="left"/>
    </xf>
    <xf numFmtId="0" fontId="11" fillId="3" borderId="0" xfId="156" applyFont="1" applyFill="1" applyBorder="1"/>
    <xf numFmtId="0" fontId="8" fillId="0" borderId="0" xfId="156" applyFont="1" applyFill="1" applyAlignment="1">
      <alignment horizontal="right"/>
    </xf>
    <xf numFmtId="0" fontId="12" fillId="0" borderId="0" xfId="156" applyFont="1" applyFill="1" applyAlignment="1">
      <alignment horizontal="center"/>
    </xf>
    <xf numFmtId="0" fontId="13" fillId="0" borderId="0" xfId="156" applyFont="1" applyFill="1" applyAlignment="1">
      <alignment horizontal="center"/>
    </xf>
    <xf numFmtId="0" fontId="13" fillId="0" borderId="0" xfId="156" applyFont="1" applyFill="1" applyBorder="1" applyAlignment="1"/>
    <xf numFmtId="0" fontId="13" fillId="0" borderId="0" xfId="156" applyFont="1" applyFill="1" applyBorder="1" applyAlignment="1">
      <alignment horizontal="left"/>
    </xf>
    <xf numFmtId="0" fontId="13" fillId="0" borderId="0" xfId="156" applyFont="1" applyFill="1" applyBorder="1" applyAlignment="1">
      <alignment horizontal="center"/>
    </xf>
    <xf numFmtId="0" fontId="14" fillId="0" borderId="0" xfId="156" applyFont="1" applyFill="1" applyAlignment="1">
      <alignment horizontal="left"/>
    </xf>
    <xf numFmtId="0" fontId="13" fillId="0" borderId="0" xfId="156" applyFont="1" applyFill="1" applyAlignment="1">
      <alignment horizontal="left"/>
    </xf>
    <xf numFmtId="0" fontId="14" fillId="0" borderId="0" xfId="156" applyFont="1" applyFill="1" applyBorder="1" applyAlignment="1"/>
    <xf numFmtId="0" fontId="9" fillId="0" borderId="0" xfId="156" applyFont="1" applyFill="1" applyBorder="1" applyAlignment="1">
      <alignment horizontal="left"/>
    </xf>
    <xf numFmtId="0" fontId="9" fillId="0" borderId="0" xfId="156" applyFont="1" applyFill="1" applyBorder="1" applyAlignment="1">
      <alignment horizontal="center"/>
    </xf>
    <xf numFmtId="0" fontId="15" fillId="0" borderId="1" xfId="156" applyFont="1" applyFill="1" applyBorder="1" applyAlignment="1">
      <alignment horizontal="center" vertical="center"/>
    </xf>
    <xf numFmtId="0" fontId="15" fillId="0" borderId="1" xfId="156" applyFont="1" applyFill="1" applyBorder="1" applyAlignment="1">
      <alignment horizontal="center" vertical="center" wrapText="1"/>
    </xf>
    <xf numFmtId="0" fontId="15" fillId="0" borderId="2" xfId="156" applyFont="1" applyFill="1" applyBorder="1" applyAlignment="1">
      <alignment vertical="center"/>
    </xf>
    <xf numFmtId="0" fontId="15" fillId="0" borderId="3" xfId="156" applyFont="1" applyFill="1" applyBorder="1" applyAlignment="1">
      <alignment horizontal="left" vertical="center"/>
    </xf>
    <xf numFmtId="0" fontId="15" fillId="0" borderId="4" xfId="156" applyFont="1" applyFill="1" applyBorder="1" applyAlignment="1">
      <alignment horizontal="center"/>
    </xf>
    <xf numFmtId="0" fontId="8" fillId="0" borderId="5" xfId="156" applyFont="1" applyFill="1" applyBorder="1" applyAlignment="1">
      <alignment horizontal="center" vertical="center"/>
    </xf>
    <xf numFmtId="0" fontId="15" fillId="0" borderId="6" xfId="156" applyFont="1" applyFill="1" applyBorder="1" applyAlignment="1">
      <alignment horizontal="center" vertical="center"/>
    </xf>
    <xf numFmtId="0" fontId="15" fillId="0" borderId="6" xfId="156" applyFont="1" applyFill="1" applyBorder="1" applyAlignment="1">
      <alignment horizontal="center" vertical="center" wrapText="1"/>
    </xf>
    <xf numFmtId="0" fontId="15" fillId="0" borderId="7" xfId="156" applyFont="1" applyFill="1" applyBorder="1" applyAlignment="1">
      <alignment vertical="center"/>
    </xf>
    <xf numFmtId="0" fontId="15" fillId="0" borderId="5" xfId="156" applyFont="1" applyFill="1" applyBorder="1" applyAlignment="1">
      <alignment horizontal="left" vertical="center"/>
    </xf>
    <xf numFmtId="0" fontId="15" fillId="0" borderId="8" xfId="156" applyFont="1" applyFill="1" applyBorder="1" applyAlignment="1">
      <alignment horizontal="center" vertical="center" wrapText="1"/>
    </xf>
    <xf numFmtId="0" fontId="15" fillId="0" borderId="9" xfId="156" applyFont="1" applyFill="1" applyBorder="1" applyAlignment="1">
      <alignment horizontal="center" vertical="center"/>
    </xf>
    <xf numFmtId="0" fontId="15" fillId="0" borderId="9" xfId="156" applyFont="1" applyFill="1" applyBorder="1" applyAlignment="1">
      <alignment horizontal="center" vertical="center" wrapText="1"/>
    </xf>
    <xf numFmtId="0" fontId="15" fillId="0" borderId="10" xfId="156" applyFont="1" applyFill="1" applyBorder="1" applyAlignment="1">
      <alignment vertical="center"/>
    </xf>
    <xf numFmtId="0" fontId="15" fillId="0" borderId="11" xfId="156" applyFont="1" applyFill="1" applyBorder="1" applyAlignment="1">
      <alignment horizontal="left" vertical="center"/>
    </xf>
    <xf numFmtId="9" fontId="16" fillId="0" borderId="8" xfId="162" applyFont="1" applyFill="1" applyBorder="1" applyAlignment="1">
      <alignment horizontal="center" vertical="center"/>
    </xf>
    <xf numFmtId="0" fontId="8" fillId="0" borderId="0" xfId="156" applyFont="1" applyFill="1" applyBorder="1" applyAlignment="1">
      <alignment horizontal="center"/>
    </xf>
    <xf numFmtId="0" fontId="10" fillId="0" borderId="12" xfId="156" applyFont="1" applyFill="1" applyBorder="1" applyAlignment="1">
      <alignment horizontal="center" vertical="center"/>
    </xf>
    <xf numFmtId="0" fontId="17" fillId="0" borderId="12" xfId="156" applyFont="1" applyFill="1" applyBorder="1" applyAlignment="1">
      <alignment horizontal="center" vertical="center"/>
    </xf>
    <xf numFmtId="0" fontId="17" fillId="0" borderId="13" xfId="156" applyFont="1" applyFill="1" applyBorder="1" applyAlignment="1">
      <alignment vertical="center"/>
    </xf>
    <xf numFmtId="0" fontId="10" fillId="0" borderId="14" xfId="156" applyFont="1" applyFill="1" applyBorder="1" applyAlignment="1">
      <alignment horizontal="left" vertical="center"/>
    </xf>
    <xf numFmtId="0" fontId="16" fillId="0" borderId="12" xfId="156" applyFont="1" applyFill="1" applyBorder="1" applyAlignment="1">
      <alignment horizontal="center" vertical="center"/>
    </xf>
    <xf numFmtId="0" fontId="0" fillId="0" borderId="15" xfId="0" applyBorder="1" applyAlignment="1"/>
    <xf numFmtId="0" fontId="8" fillId="0" borderId="0" xfId="156" applyFont="1" applyFill="1" applyBorder="1" applyAlignment="1">
      <alignment horizontal="center" vertical="center"/>
    </xf>
    <xf numFmtId="0" fontId="8" fillId="0" borderId="16" xfId="156" applyFont="1" applyFill="1" applyBorder="1" applyAlignment="1">
      <alignment horizontal="center" vertical="center"/>
    </xf>
    <xf numFmtId="0" fontId="8" fillId="0" borderId="8" xfId="156" applyFont="1" applyFill="1" applyBorder="1" applyAlignment="1">
      <alignment horizontal="center" vertical="center"/>
    </xf>
    <xf numFmtId="0" fontId="8" fillId="0" borderId="8" xfId="156" applyFont="1" applyFill="1" applyBorder="1" applyAlignment="1">
      <alignment horizontal="center" vertical="center" wrapText="1"/>
    </xf>
    <xf numFmtId="0" fontId="9" fillId="0" borderId="8" xfId="156" applyFont="1" applyFill="1" applyBorder="1" applyAlignment="1">
      <alignment horizontal="center"/>
    </xf>
    <xf numFmtId="0" fontId="9" fillId="0" borderId="4" xfId="156" applyFont="1" applyFill="1" applyBorder="1" applyAlignment="1">
      <alignment horizontal="left"/>
    </xf>
    <xf numFmtId="0" fontId="9" fillId="0" borderId="17" xfId="156" applyFont="1" applyFill="1" applyBorder="1" applyAlignment="1">
      <alignment horizontal="left"/>
    </xf>
    <xf numFmtId="0" fontId="9" fillId="0" borderId="18" xfId="156" applyFont="1" applyFill="1" applyBorder="1" applyAlignment="1">
      <alignment horizontal="left"/>
    </xf>
    <xf numFmtId="0" fontId="8" fillId="0" borderId="8" xfId="156" applyFont="1" applyFill="1" applyBorder="1" applyAlignment="1">
      <alignment horizontal="center"/>
    </xf>
    <xf numFmtId="0" fontId="8" fillId="0" borderId="0" xfId="156" applyFont="1" applyFill="1" applyBorder="1" applyAlignment="1"/>
    <xf numFmtId="0" fontId="18" fillId="0" borderId="0" xfId="156" applyFont="1" applyFill="1" applyBorder="1" applyAlignment="1"/>
    <xf numFmtId="0" fontId="13" fillId="0" borderId="0" xfId="156" applyFont="1" applyFill="1" applyBorder="1"/>
    <xf numFmtId="0" fontId="19" fillId="0" borderId="0" xfId="156" applyFont="1" applyFill="1" applyAlignment="1">
      <alignment horizontal="center"/>
    </xf>
    <xf numFmtId="0" fontId="8" fillId="0" borderId="0" xfId="156" applyFont="1" applyAlignment="1">
      <alignment horizontal="left"/>
    </xf>
    <xf numFmtId="0" fontId="15" fillId="0" borderId="17" xfId="156" applyFont="1" applyFill="1" applyBorder="1" applyAlignment="1">
      <alignment horizontal="center"/>
    </xf>
    <xf numFmtId="0" fontId="15" fillId="0" borderId="18" xfId="156" applyFont="1" applyFill="1" applyBorder="1" applyAlignment="1">
      <alignment horizontal="center"/>
    </xf>
    <xf numFmtId="9" fontId="9" fillId="0" borderId="8" xfId="162" applyFont="1" applyFill="1" applyBorder="1" applyAlignment="1">
      <alignment horizontal="center"/>
    </xf>
    <xf numFmtId="9" fontId="8" fillId="0" borderId="8" xfId="156" applyNumberFormat="1" applyFont="1" applyFill="1" applyBorder="1" applyAlignment="1">
      <alignment horizontal="center"/>
    </xf>
    <xf numFmtId="0" fontId="20" fillId="0" borderId="0" xfId="156" applyFont="1" applyFill="1" applyAlignment="1">
      <alignment horizontal="center"/>
    </xf>
    <xf numFmtId="0" fontId="18" fillId="0" borderId="0" xfId="156" applyFont="1" applyFill="1" applyBorder="1" applyAlignment="1">
      <alignment horizontal="center"/>
    </xf>
    <xf numFmtId="0" fontId="21" fillId="0" borderId="0" xfId="156" applyFont="1" applyAlignment="1">
      <alignment horizontal="left"/>
    </xf>
    <xf numFmtId="0" fontId="22" fillId="0" borderId="0" xfId="156" applyFont="1" applyFill="1" applyAlignment="1">
      <alignment horizontal="center"/>
    </xf>
    <xf numFmtId="0" fontId="11" fillId="3" borderId="0" xfId="156" applyFont="1" applyFill="1" applyAlignment="1"/>
    <xf numFmtId="0" fontId="11" fillId="3" borderId="0" xfId="156" applyFont="1" applyFill="1" applyAlignment="1">
      <alignment horizontal="left"/>
    </xf>
    <xf numFmtId="0" fontId="12" fillId="0" borderId="0" xfId="156" applyFont="1" applyFill="1" applyAlignment="1"/>
    <xf numFmtId="0" fontId="13" fillId="0" borderId="0" xfId="156" applyFont="1" applyFill="1" applyAlignment="1"/>
    <xf numFmtId="0" fontId="9" fillId="0" borderId="0" xfId="156" applyFont="1" applyFill="1" applyAlignment="1"/>
    <xf numFmtId="0" fontId="10" fillId="0" borderId="0" xfId="156" applyFont="1" applyFill="1" applyAlignment="1">
      <alignment horizontal="center"/>
    </xf>
    <xf numFmtId="0" fontId="15" fillId="0" borderId="2" xfId="156" applyFont="1" applyFill="1" applyBorder="1" applyAlignment="1">
      <alignment horizontal="center" vertical="center" wrapText="1"/>
    </xf>
    <xf numFmtId="0" fontId="15" fillId="0" borderId="3" xfId="156" applyFont="1" applyFill="1" applyBorder="1" applyAlignment="1">
      <alignment horizontal="center" vertical="center" wrapText="1"/>
    </xf>
    <xf numFmtId="0" fontId="15" fillId="0" borderId="10" xfId="156" applyFont="1" applyFill="1" applyBorder="1" applyAlignment="1">
      <alignment horizontal="center" vertical="center" wrapText="1"/>
    </xf>
    <xf numFmtId="0" fontId="15" fillId="0" borderId="11" xfId="156" applyFont="1" applyFill="1" applyBorder="1" applyAlignment="1">
      <alignment horizontal="center" vertical="center" wrapText="1"/>
    </xf>
    <xf numFmtId="9" fontId="15" fillId="0" borderId="8" xfId="162" applyFont="1" applyFill="1" applyBorder="1" applyAlignment="1">
      <alignment horizontal="center" vertical="center" wrapText="1"/>
    </xf>
    <xf numFmtId="0" fontId="15" fillId="0" borderId="8" xfId="156" applyFont="1" applyFill="1" applyBorder="1" applyAlignment="1">
      <alignment vertical="center" wrapText="1"/>
    </xf>
    <xf numFmtId="189" fontId="10" fillId="0" borderId="12" xfId="156" applyNumberFormat="1" applyFont="1" applyFill="1" applyBorder="1" applyAlignment="1">
      <alignment horizontal="center" vertical="center"/>
    </xf>
    <xf numFmtId="0" fontId="10" fillId="0" borderId="12" xfId="156" applyFont="1" applyFill="1" applyBorder="1" applyAlignment="1">
      <alignment vertical="center"/>
    </xf>
    <xf numFmtId="0" fontId="23" fillId="0" borderId="12" xfId="156" applyFont="1" applyFill="1" applyBorder="1" applyAlignment="1">
      <alignment horizontal="left" vertical="center"/>
    </xf>
    <xf numFmtId="0" fontId="10" fillId="0" borderId="0" xfId="156" applyFont="1" applyFill="1" applyBorder="1" applyAlignment="1">
      <alignment horizontal="center" vertical="center"/>
    </xf>
    <xf numFmtId="0" fontId="10" fillId="0" borderId="0" xfId="156" applyFont="1" applyFill="1" applyBorder="1" applyAlignment="1">
      <alignment horizontal="center"/>
    </xf>
    <xf numFmtId="0" fontId="21" fillId="0" borderId="0" xfId="156" applyFont="1" applyAlignment="1"/>
    <xf numFmtId="0" fontId="19" fillId="0" borderId="0" xfId="142" applyFont="1" applyFill="1"/>
    <xf numFmtId="0" fontId="13" fillId="0" borderId="0" xfId="142" applyFont="1" applyFill="1" applyBorder="1" applyAlignment="1">
      <alignment vertical="center"/>
    </xf>
    <xf numFmtId="0" fontId="24" fillId="0" borderId="0" xfId="142" applyFont="1" applyFill="1" applyBorder="1"/>
    <xf numFmtId="0" fontId="24" fillId="0" borderId="0" xfId="142" applyFont="1" applyFill="1"/>
    <xf numFmtId="0" fontId="25" fillId="0" borderId="0" xfId="142" applyFont="1" applyFill="1" applyAlignment="1">
      <alignment horizontal="center"/>
    </xf>
    <xf numFmtId="0" fontId="25" fillId="0" borderId="0" xfId="142" applyFont="1" applyFill="1" applyBorder="1"/>
    <xf numFmtId="0" fontId="24" fillId="0" borderId="0" xfId="142" applyFont="1" applyFill="1" applyAlignment="1">
      <alignment horizontal="center"/>
    </xf>
    <xf numFmtId="0" fontId="25" fillId="0" borderId="0" xfId="142" applyFont="1" applyFill="1" applyAlignment="1">
      <alignment horizontal="left"/>
    </xf>
    <xf numFmtId="0" fontId="24" fillId="8" borderId="0" xfId="142" applyFont="1" applyFill="1"/>
    <xf numFmtId="0" fontId="13" fillId="0" borderId="0" xfId="142" applyFont="1" applyFill="1" applyAlignment="1">
      <alignment horizontal="center"/>
    </xf>
    <xf numFmtId="0" fontId="26" fillId="0" borderId="0" xfId="142" applyFont="1" applyFill="1" applyAlignment="1">
      <alignment horizontal="center"/>
    </xf>
    <xf numFmtId="0" fontId="27" fillId="3" borderId="0" xfId="142" applyFont="1" applyFill="1" applyAlignment="1">
      <alignment horizontal="left"/>
    </xf>
    <xf numFmtId="0" fontId="27" fillId="0" borderId="0" xfId="142" applyFont="1" applyFill="1" applyBorder="1" applyAlignment="1">
      <alignment horizontal="left"/>
    </xf>
    <xf numFmtId="0" fontId="25" fillId="0" borderId="0" xfId="142" applyFont="1" applyFill="1" applyBorder="1" applyAlignment="1">
      <alignment horizontal="left"/>
    </xf>
    <xf numFmtId="0" fontId="13" fillId="0" borderId="0" xfId="142" applyFont="1" applyFill="1" applyBorder="1" applyAlignment="1">
      <alignment horizontal="center" vertical="center"/>
    </xf>
    <xf numFmtId="0" fontId="13" fillId="0" borderId="8" xfId="142" applyFont="1" applyFill="1" applyBorder="1" applyAlignment="1">
      <alignment horizontal="center" vertical="center"/>
    </xf>
    <xf numFmtId="0" fontId="13" fillId="0" borderId="8" xfId="142" applyFont="1" applyFill="1" applyBorder="1" applyAlignment="1">
      <alignment horizontal="center" vertical="center" wrapText="1"/>
    </xf>
    <xf numFmtId="0" fontId="13" fillId="0" borderId="4" xfId="142" applyFont="1" applyFill="1" applyBorder="1" applyAlignment="1">
      <alignment horizontal="left" vertical="center"/>
    </xf>
    <xf numFmtId="0" fontId="13" fillId="0" borderId="18" xfId="142" applyFont="1" applyFill="1" applyBorder="1" applyAlignment="1">
      <alignment horizontal="left" vertical="center"/>
    </xf>
    <xf numFmtId="0" fontId="13" fillId="0" borderId="1" xfId="142" applyFont="1" applyFill="1" applyBorder="1" applyAlignment="1">
      <alignment horizontal="center" vertical="center" wrapText="1"/>
    </xf>
    <xf numFmtId="0" fontId="13" fillId="0" borderId="9" xfId="142" applyFont="1" applyFill="1" applyBorder="1" applyAlignment="1">
      <alignment horizontal="center" vertical="center" wrapText="1"/>
    </xf>
    <xf numFmtId="0" fontId="25" fillId="0" borderId="0" xfId="142" applyFont="1" applyFill="1" applyBorder="1" applyAlignment="1">
      <alignment horizontal="center"/>
    </xf>
    <xf numFmtId="0" fontId="13" fillId="0" borderId="19" xfId="142" applyFont="1" applyFill="1" applyBorder="1" applyAlignment="1">
      <alignment horizontal="center"/>
    </xf>
    <xf numFmtId="0" fontId="19" fillId="0" borderId="20" xfId="142" applyFont="1" applyFill="1" applyBorder="1"/>
    <xf numFmtId="0" fontId="13" fillId="0" borderId="21" xfId="142" applyFont="1" applyFill="1" applyBorder="1"/>
    <xf numFmtId="0" fontId="19" fillId="0" borderId="19" xfId="142" applyFont="1" applyFill="1" applyBorder="1" applyAlignment="1">
      <alignment horizontal="center"/>
    </xf>
    <xf numFmtId="0" fontId="13" fillId="0" borderId="22" xfId="142" applyFont="1" applyFill="1" applyBorder="1" applyAlignment="1">
      <alignment horizontal="center"/>
    </xf>
    <xf numFmtId="0" fontId="19" fillId="0" borderId="23" xfId="142" applyFont="1" applyFill="1" applyBorder="1"/>
    <xf numFmtId="0" fontId="13" fillId="0" borderId="24" xfId="142" applyFont="1" applyFill="1" applyBorder="1"/>
    <xf numFmtId="0" fontId="19" fillId="0" borderId="22" xfId="142" applyFont="1" applyFill="1" applyBorder="1" applyAlignment="1">
      <alignment horizontal="center"/>
    </xf>
    <xf numFmtId="0" fontId="19" fillId="8" borderId="0" xfId="142" applyFont="1" applyFill="1"/>
    <xf numFmtId="0" fontId="13" fillId="0" borderId="0" xfId="142" applyFont="1" applyFill="1" applyAlignment="1">
      <alignment horizontal="left"/>
    </xf>
    <xf numFmtId="0" fontId="13" fillId="8" borderId="7" xfId="142" applyFont="1" applyFill="1" applyBorder="1" applyAlignment="1">
      <alignment horizontal="center" vertical="center" wrapText="1"/>
    </xf>
    <xf numFmtId="0" fontId="19" fillId="0" borderId="22" xfId="142" applyFont="1" applyFill="1" applyBorder="1" applyAlignment="1">
      <alignment horizontal="left"/>
    </xf>
    <xf numFmtId="0" fontId="24" fillId="8" borderId="0" xfId="142" applyFont="1" applyFill="1" applyBorder="1"/>
    <xf numFmtId="0" fontId="28" fillId="0" borderId="0" xfId="156" applyFont="1" applyFill="1" applyBorder="1" applyAlignment="1">
      <alignment horizontal="center"/>
    </xf>
    <xf numFmtId="0" fontId="28" fillId="0" borderId="0" xfId="156" applyFont="1" applyFill="1" applyBorder="1" applyAlignment="1">
      <alignment horizontal="left"/>
    </xf>
    <xf numFmtId="0" fontId="19" fillId="0" borderId="0" xfId="0" applyFont="1" applyFill="1"/>
    <xf numFmtId="0" fontId="25" fillId="0" borderId="0" xfId="0" applyFont="1" applyFill="1"/>
    <xf numFmtId="0" fontId="29" fillId="3" borderId="0" xfId="44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6" fillId="2" borderId="0" xfId="44" applyNumberFormat="1" applyFont="1" applyFill="1" applyAlignment="1"/>
    <xf numFmtId="0" fontId="13" fillId="0" borderId="0" xfId="0" applyFont="1" applyFill="1" applyAlignment="1">
      <alignment horizontal="center"/>
    </xf>
    <xf numFmtId="0" fontId="31" fillId="2" borderId="0" xfId="44" applyFont="1" applyFill="1" applyAlignment="1">
      <alignment horizontal="center"/>
    </xf>
    <xf numFmtId="0" fontId="32" fillId="0" borderId="0" xfId="0" applyFont="1" applyFill="1" applyBorder="1" applyAlignment="1"/>
    <xf numFmtId="0" fontId="14" fillId="0" borderId="0" xfId="0" applyFont="1" applyFill="1" applyAlignment="1">
      <alignment horizontal="left"/>
    </xf>
    <xf numFmtId="0" fontId="25" fillId="0" borderId="8" xfId="27" applyFont="1" applyFill="1" applyBorder="1" applyAlignment="1">
      <alignment horizontal="center" vertical="center"/>
    </xf>
    <xf numFmtId="0" fontId="25" fillId="0" borderId="8" xfId="27" applyFont="1" applyFill="1" applyBorder="1" applyAlignment="1">
      <alignment horizontal="center" vertical="center" wrapText="1"/>
    </xf>
    <xf numFmtId="0" fontId="25" fillId="0" borderId="4" xfId="27" applyFont="1" applyFill="1" applyBorder="1" applyAlignment="1">
      <alignment horizontal="left" vertical="center"/>
    </xf>
    <xf numFmtId="0" fontId="25" fillId="0" borderId="18" xfId="27" applyFont="1" applyFill="1" applyBorder="1" applyAlignment="1">
      <alignment horizontal="left" vertical="center"/>
    </xf>
    <xf numFmtId="0" fontId="24" fillId="0" borderId="22" xfId="154" applyFont="1" applyBorder="1" applyAlignment="1" applyProtection="1">
      <alignment horizontal="center"/>
    </xf>
    <xf numFmtId="0" fontId="33" fillId="0" borderId="22" xfId="145" applyNumberFormat="1" applyFont="1" applyFill="1" applyBorder="1" applyAlignment="1" applyProtection="1">
      <alignment horizontal="center" wrapText="1"/>
    </xf>
    <xf numFmtId="0" fontId="34" fillId="0" borderId="23" xfId="145" applyNumberFormat="1" applyFont="1" applyFill="1" applyBorder="1" applyAlignment="1" applyProtection="1">
      <alignment horizontal="left"/>
    </xf>
    <xf numFmtId="0" fontId="34" fillId="0" borderId="24" xfId="145" applyNumberFormat="1" applyFont="1" applyFill="1" applyBorder="1" applyAlignment="1" applyProtection="1">
      <alignment horizontal="left" wrapText="1"/>
    </xf>
    <xf numFmtId="0" fontId="35" fillId="0" borderId="22" xfId="145" applyFont="1" applyBorder="1" applyAlignment="1">
      <alignment horizontal="center"/>
    </xf>
    <xf numFmtId="0" fontId="36" fillId="0" borderId="22" xfId="145" applyFont="1" applyBorder="1"/>
    <xf numFmtId="0" fontId="24" fillId="0" borderId="22" xfId="27" applyFont="1" applyBorder="1" applyAlignment="1"/>
    <xf numFmtId="0" fontId="26" fillId="2" borderId="0" xfId="0" applyFont="1" applyFill="1" applyAlignment="1">
      <alignment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8" xfId="27" applyFont="1" applyFill="1" applyBorder="1" applyAlignment="1">
      <alignment horizontal="center"/>
    </xf>
    <xf numFmtId="0" fontId="25" fillId="0" borderId="2" xfId="27" applyFont="1" applyFill="1" applyBorder="1" applyAlignment="1">
      <alignment horizontal="center" vertical="center" wrapText="1"/>
    </xf>
    <xf numFmtId="0" fontId="25" fillId="0" borderId="25" xfId="27" applyFont="1" applyFill="1" applyBorder="1" applyAlignment="1">
      <alignment horizontal="center" vertical="center" wrapText="1"/>
    </xf>
    <xf numFmtId="0" fontId="25" fillId="0" borderId="3" xfId="27" applyFont="1" applyFill="1" applyBorder="1" applyAlignment="1">
      <alignment horizontal="center" vertical="center" wrapText="1"/>
    </xf>
    <xf numFmtId="0" fontId="25" fillId="0" borderId="8" xfId="157" applyFont="1" applyFill="1" applyBorder="1" applyAlignment="1">
      <alignment horizontal="center"/>
    </xf>
    <xf numFmtId="0" fontId="25" fillId="0" borderId="10" xfId="27" applyFont="1" applyFill="1" applyBorder="1" applyAlignment="1">
      <alignment horizontal="center" vertical="center" wrapText="1"/>
    </xf>
    <xf numFmtId="0" fontId="25" fillId="0" borderId="16" xfId="27" applyFont="1" applyFill="1" applyBorder="1" applyAlignment="1">
      <alignment horizontal="center" vertical="center" wrapText="1"/>
    </xf>
    <xf numFmtId="0" fontId="25" fillId="0" borderId="11" xfId="27" applyFont="1" applyFill="1" applyBorder="1" applyAlignment="1">
      <alignment horizontal="center" vertical="center" wrapText="1"/>
    </xf>
    <xf numFmtId="0" fontId="24" fillId="0" borderId="2" xfId="27" applyFont="1" applyBorder="1" applyAlignment="1">
      <alignment horizontal="center"/>
    </xf>
    <xf numFmtId="0" fontId="24" fillId="0" borderId="25" xfId="27" applyFont="1" applyBorder="1" applyAlignment="1">
      <alignment horizontal="center"/>
    </xf>
    <xf numFmtId="0" fontId="24" fillId="0" borderId="3" xfId="27" applyFont="1" applyBorder="1" applyAlignment="1">
      <alignment horizontal="center"/>
    </xf>
    <xf numFmtId="0" fontId="24" fillId="0" borderId="23" xfId="27" applyFont="1" applyBorder="1" applyAlignment="1">
      <alignment horizontal="center"/>
    </xf>
    <xf numFmtId="0" fontId="24" fillId="0" borderId="26" xfId="27" applyFont="1" applyBorder="1" applyAlignment="1">
      <alignment horizontal="center"/>
    </xf>
    <xf numFmtId="0" fontId="24" fillId="0" borderId="24" xfId="27" applyFont="1" applyBorder="1" applyAlignment="1">
      <alignment horizontal="center"/>
    </xf>
    <xf numFmtId="0" fontId="24" fillId="0" borderId="0" xfId="27" applyFont="1" applyBorder="1" applyAlignment="1">
      <alignment horizontal="right"/>
    </xf>
    <xf numFmtId="0" fontId="24" fillId="0" borderId="0" xfId="27" applyFont="1" applyBorder="1" applyAlignment="1">
      <alignment horizontal="center"/>
    </xf>
  </cellXfs>
  <cellStyles count="194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???? [0.00]_PRODUCT DETAIL Q1" xfId="6"/>
    <cellStyle name="Percent" xfId="7" builtinId="5"/>
    <cellStyle name="AÞ¸¶ [0]_INQUIRY ¿?¾÷AßAø " xfId="8"/>
    <cellStyle name="Hyperlink" xfId="9" builtinId="8"/>
    <cellStyle name="60% - Accent4" xfId="10" builtinId="44"/>
    <cellStyle name="PSInt" xfId="11"/>
    <cellStyle name="2" xfId="12"/>
    <cellStyle name="Followed Hyperlink" xfId="13" builtinId="9"/>
    <cellStyle name="Check Cell" xfId="14" builtinId="23"/>
    <cellStyle name="Heading 2" xfId="15" builtinId="17"/>
    <cellStyle name="Note" xfId="16" builtinId="10"/>
    <cellStyle name="Warning Text" xfId="17" builtinId="11"/>
    <cellStyle name="ÄÞ¸¶_±âÅ¸" xfId="18"/>
    <cellStyle name="40% - Accent3" xfId="19" builtinId="39"/>
    <cellStyle name="40% - Accent2" xfId="20" builtinId="35"/>
    <cellStyle name="Title" xfId="21" builtinId="15"/>
    <cellStyle name="CExplanatory Text" xfId="22" builtinId="53"/>
    <cellStyle name="Heading 1" xfId="23" builtinId="16"/>
    <cellStyle name="Heading 3" xfId="24" builtinId="18"/>
    <cellStyle name="Heading 4" xfId="25" builtinId="19"/>
    <cellStyle name="Input" xfId="26" builtinId="20"/>
    <cellStyle name="Normal 2 2 4_Danh sach thi av cao cap 1 ( noi ) lop k15i ( i1 den i 8 )" xfId="27"/>
    <cellStyle name="1" xfId="28"/>
    <cellStyle name="60% - Accent3" xfId="29" builtinId="40"/>
    <cellStyle name="Good" xfId="30" builtinId="26"/>
    <cellStyle name="Output" xfId="31" builtinId="21"/>
    <cellStyle name="Calculation" xfId="32" builtinId="22"/>
    <cellStyle name="PSHeading" xfId="33"/>
    <cellStyle name="Normal 2 4" xfId="34"/>
    <cellStyle name="³f¹ô_ÿÿÿÿÿÿ" xfId="35"/>
    <cellStyle name="20% - Accent1" xfId="36" builtinId="30"/>
    <cellStyle name="Linked Cell" xfId="37" builtinId="24"/>
    <cellStyle name="Total" xfId="38" builtinId="25"/>
    <cellStyle name="Bad" xfId="39" builtinId="27"/>
    <cellStyle name="³f¹ô[0]_ÿÿÿÿÿÿ" xfId="40"/>
    <cellStyle name="Neutral" xfId="41" builtinId="28"/>
    <cellStyle name="Accent1" xfId="42" builtinId="29"/>
    <cellStyle name="20% - Accent5" xfId="43" builtinId="46"/>
    <cellStyle name="Normal 2 2 2 4" xfId="44"/>
    <cellStyle name="60% - Accent1" xfId="45" builtinId="32"/>
    <cellStyle name="Accent2" xfId="46" builtinId="33"/>
    <cellStyle name="20% - Accent2" xfId="47" builtinId="34"/>
    <cellStyle name="20% - Accent6" xfId="48" builtinId="50"/>
    <cellStyle name="60% - Accent2" xfId="49" builtinId="36"/>
    <cellStyle name="Accent3" xfId="50" builtinId="37"/>
    <cellStyle name="20% - Accent3" xfId="51" builtinId="38"/>
    <cellStyle name="Normal 2 2 2 2" xfId="52"/>
    <cellStyle name="????_PRODUCT DETAIL Q1" xfId="53"/>
    <cellStyle name="Accent4" xfId="54" builtinId="41"/>
    <cellStyle name="Milliers [0]_AR1194" xfId="55"/>
    <cellStyle name="Normal 2 2 2 3" xfId="56"/>
    <cellStyle name="20% - Accent4" xfId="57" builtinId="42"/>
    <cellStyle name="Normal - Style1" xfId="58"/>
    <cellStyle name="40% - Accent4" xfId="59" builtinId="43"/>
    <cellStyle name="Accent5" xfId="60" builtinId="45"/>
    <cellStyle name="40% - Accent5" xfId="61" builtinId="47"/>
    <cellStyle name="60% - Accent5" xfId="62" builtinId="48"/>
    <cellStyle name="Accent6" xfId="63" builtinId="49"/>
    <cellStyle name="40% - Accent6" xfId="64" builtinId="51"/>
    <cellStyle name="60% - Accent6" xfId="65" builtinId="52"/>
    <cellStyle name="3" xfId="66"/>
    <cellStyle name="4" xfId="67"/>
    <cellStyle name="???[0]_Book1" xfId="68"/>
    <cellStyle name="subhead" xfId="69"/>
    <cellStyle name="??" xfId="70"/>
    <cellStyle name="???_???" xfId="71"/>
    <cellStyle name="?? [0.00]_PRODUCT DETAIL Q1" xfId="72"/>
    <cellStyle name="¤@¯ë_01" xfId="73"/>
    <cellStyle name="?? [0]" xfId="74"/>
    <cellStyle name="??_(????)??????" xfId="75"/>
    <cellStyle name="ÅëÈ­ [0]_±âÅ¸" xfId="76"/>
    <cellStyle name="Normal 2 5" xfId="77"/>
    <cellStyle name="AeE­ [0]_INQUIRY ¿µ¾÷AßAø " xfId="78"/>
    <cellStyle name="Input [yellow] 2" xfId="79"/>
    <cellStyle name="ÅëÈ­ [0]_S" xfId="80"/>
    <cellStyle name="ÅëÈ­_±âÅ¸" xfId="81"/>
    <cellStyle name="AeE­_INQUIRY ¿µ¾÷AßAø " xfId="82"/>
    <cellStyle name="HEADING2" xfId="83"/>
    <cellStyle name="ÅëÈ­_S" xfId="84"/>
    <cellStyle name="ÄÞ¸¶ [0]_±âÅ¸" xfId="85"/>
    <cellStyle name="Grey" xfId="86"/>
    <cellStyle name="ÄÞ¸¶ [0]_S" xfId="87"/>
    <cellStyle name="AÞ¸¶_INQUIRY ¿?¾÷AßAø " xfId="88"/>
    <cellStyle name="moi" xfId="89"/>
    <cellStyle name="ÄÞ¸¶_S" xfId="90"/>
    <cellStyle name="category" xfId="91"/>
    <cellStyle name="blank" xfId="92"/>
    <cellStyle name="C?AØ_¿?¾÷CoE² " xfId="93"/>
    <cellStyle name="Ç¥ÁØ_#2(M17)_1" xfId="94"/>
    <cellStyle name="C￥AØ_¿μ¾÷CoE² " xfId="95"/>
    <cellStyle name="Ç¥ÁØ_S" xfId="96"/>
    <cellStyle name="C￥AØ_Sheet1_¿μ¾÷CoE² " xfId="97"/>
    <cellStyle name="Calc Currency (0)" xfId="98"/>
    <cellStyle name="Normal 6" xfId="99"/>
    <cellStyle name="Calc Currency (0) 2" xfId="100"/>
    <cellStyle name="Calc Percent (0)" xfId="101"/>
    <cellStyle name="Calc Percent (1)" xfId="102"/>
    <cellStyle name="Input 2" xfId="103"/>
    <cellStyle name="Comma 2" xfId="104"/>
    <cellStyle name="Comma 3" xfId="105"/>
    <cellStyle name="Comma 4" xfId="106"/>
    <cellStyle name="comma zerodec" xfId="107"/>
    <cellStyle name="Comma0" xfId="108"/>
    <cellStyle name="Monétaire_AR1194" xfId="109"/>
    <cellStyle name="Currency 2" xfId="110"/>
    <cellStyle name="Currency0" xfId="111"/>
    <cellStyle name="Currency1" xfId="112"/>
    <cellStyle name="songuyen" xfId="113"/>
    <cellStyle name="Date" xfId="114"/>
    <cellStyle name="Dollar (zero dec)" xfId="115"/>
    <cellStyle name="Normal 2 2 2" xfId="116"/>
    <cellStyle name="Enter Currency (0)" xfId="117"/>
    <cellStyle name="Percent (0)" xfId="118"/>
    <cellStyle name="Enter Currency (0) 2" xfId="119"/>
    <cellStyle name="Fixed" xfId="120"/>
    <cellStyle name="Grey 2" xfId="121"/>
    <cellStyle name="HEADER" xfId="122"/>
    <cellStyle name="Header1" xfId="123"/>
    <cellStyle name="Header2" xfId="124"/>
    <cellStyle name="Heading 1 2" xfId="125"/>
    <cellStyle name="Heading 2 2" xfId="126"/>
    <cellStyle name="HEADING1" xfId="127"/>
    <cellStyle name="HEADING1 2" xfId="128"/>
    <cellStyle name="HEADING2 2" xfId="129"/>
    <cellStyle name="標準_Financial Prpsl" xfId="130"/>
    <cellStyle name="Input [yellow]" xfId="131"/>
    <cellStyle name="Link Currency (0)" xfId="132"/>
    <cellStyle name="Link Currency (0) 2" xfId="133"/>
    <cellStyle name="Milliers_AR1194" xfId="134"/>
    <cellStyle name="Model" xfId="135"/>
    <cellStyle name="Monétaire [0]_AR1194" xfId="136"/>
    <cellStyle name="n" xfId="137"/>
    <cellStyle name="PrePop Currency (0)" xfId="138"/>
    <cellStyle name="똿뗦먛귟 [0.00]_PRODUCT DETAIL Q1" xfId="139"/>
    <cellStyle name="New Times Roman" xfId="140"/>
    <cellStyle name="no dec" xfId="141"/>
    <cellStyle name="Normal 2" xfId="142"/>
    <cellStyle name="Normal 2 11" xfId="143"/>
    <cellStyle name="Normal 2 2" xfId="144"/>
    <cellStyle name="Normal 2 2 3" xfId="145"/>
    <cellStyle name="Normal 2 2 4" xfId="146"/>
    <cellStyle name="Normal 2 2_Danh sach sv nhap hoc den ngay 13 thang 9" xfId="147"/>
    <cellStyle name="Normal 2 3" xfId="148"/>
    <cellStyle name="Normal 2 6" xfId="149"/>
    <cellStyle name="Normal 2 6 2" xfId="150"/>
    <cellStyle name="Normal 2_Book1" xfId="151"/>
    <cellStyle name="Normal 3" xfId="152"/>
    <cellStyle name="Normal 3 2" xfId="153"/>
    <cellStyle name="Normal 4" xfId="154"/>
    <cellStyle name="Normal 5" xfId="155"/>
    <cellStyle name="Normal 7" xfId="156"/>
    <cellStyle name="Normal_nv2_2003" xfId="157"/>
    <cellStyle name="Normal1" xfId="158"/>
    <cellStyle name="Percent [2]" xfId="159"/>
    <cellStyle name="Percent 2" xfId="160"/>
    <cellStyle name="Percent 3" xfId="161"/>
    <cellStyle name="Percent 4" xfId="162"/>
    <cellStyle name="PERCENTAGE" xfId="163"/>
    <cellStyle name="PrePop Currency (0) 2" xfId="164"/>
    <cellStyle name="PSChar" xfId="165"/>
    <cellStyle name="PSDate" xfId="166"/>
    <cellStyle name="PSDec" xfId="167"/>
    <cellStyle name="PSSpacer" xfId="168"/>
    <cellStyle name="Style 1" xfId="169"/>
    <cellStyle name="Text Indent A" xfId="170"/>
    <cellStyle name="Text Indent B" xfId="171"/>
    <cellStyle name="Text Indent B 2" xfId="172"/>
    <cellStyle name="貨幣[0]_BRE" xfId="173"/>
    <cellStyle name="Total 2" xfId="174"/>
    <cellStyle name="xuan" xfId="175"/>
    <cellStyle name=" [0.00]_ Att. 1- Cover" xfId="176"/>
    <cellStyle name="_ Att. 1- Cover" xfId="177"/>
    <cellStyle name="?_ Att. 1- Cover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貨幣 [0]_00Q3902REV.1" xfId="192"/>
    <cellStyle name="貨幣_00Q3902REV.1" xfId="193"/>
  </cellStyles>
  <dxfs count="5"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"/>
          </stop>
        </gradientFill>
      </fill>
    </dxf>
    <dxf>
      <font>
        <color indexed="9"/>
      </font>
    </dxf>
    <dxf>
      <fill>
        <patternFill patternType="solid"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5.xml"/><Relationship Id="rId12" Type="http://schemas.openxmlformats.org/officeDocument/2006/relationships/externalLink" Target="externalLinks/externalLink4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8575" y="38100"/>
          <a:ext cx="342900" cy="280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240030"/>
          <a:ext cx="3784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TINH\2014_2015\HK1\DANH SACH THI - DIEM KTHP DOT 1\MTH 102\LAN 2\DSTHI_MTH 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01"/>
  <sheetViews>
    <sheetView tabSelected="1" workbookViewId="0">
      <selection activeCell="N4" sqref="N4"/>
    </sheetView>
  </sheetViews>
  <sheetFormatPr defaultColWidth="9" defaultRowHeight="14.4"/>
  <cols>
    <col min="1" max="1" width="4.42592592592593" customWidth="1"/>
    <col min="2" max="2" width="10.4259259259259" customWidth="1"/>
    <col min="3" max="3" width="21.4259259259259" customWidth="1"/>
    <col min="4" max="4" width="7.71296296296296" customWidth="1"/>
    <col min="5" max="5" width="14" customWidth="1"/>
    <col min="6" max="6" width="15.1388888888889" customWidth="1"/>
    <col min="7" max="7" width="3.57407407407407" customWidth="1"/>
    <col min="8" max="8" width="10" customWidth="1"/>
    <col min="9" max="9" width="3.57407407407407" customWidth="1"/>
    <col min="10" max="10" width="12" customWidth="1"/>
    <col min="11" max="11" width="7.57407407407407" customWidth="1"/>
    <col min="12" max="12" width="3.28703703703704" customWidth="1"/>
    <col min="13" max="13" width="2.71296296296296" customWidth="1"/>
    <col min="14" max="14" width="36" customWidth="1"/>
  </cols>
  <sheetData>
    <row r="1" ht="24" customHeight="1" spans="1:1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="169" customFormat="1" ht="14.25" customHeight="1" spans="2:11">
      <c r="B2" s="172" t="s">
        <v>1</v>
      </c>
      <c r="C2" s="172"/>
      <c r="D2" s="173" t="s">
        <v>2</v>
      </c>
      <c r="E2" s="173"/>
      <c r="F2" s="173"/>
      <c r="G2" s="173"/>
      <c r="H2" s="173"/>
      <c r="I2" s="173"/>
      <c r="J2" s="173"/>
      <c r="K2" s="190" t="s">
        <v>3</v>
      </c>
    </row>
    <row r="3" s="169" customFormat="1" ht="13.8" spans="2:13">
      <c r="B3" s="172" t="s">
        <v>4</v>
      </c>
      <c r="C3" s="172"/>
      <c r="D3" s="174" t="s">
        <v>5</v>
      </c>
      <c r="E3" s="175" t="s">
        <v>6</v>
      </c>
      <c r="F3" s="175"/>
      <c r="G3" s="175"/>
      <c r="H3" s="175"/>
      <c r="I3" s="175"/>
      <c r="J3" s="175"/>
      <c r="K3" s="191"/>
      <c r="L3" s="192"/>
      <c r="M3" s="192"/>
    </row>
    <row r="4" s="170" customFormat="1" ht="18.75" customHeight="1" spans="2:13">
      <c r="B4" s="176" t="s">
        <v>7</v>
      </c>
      <c r="C4" s="177"/>
      <c r="D4" s="175" t="s">
        <v>8</v>
      </c>
      <c r="E4" s="175"/>
      <c r="F4" s="175"/>
      <c r="G4" s="175"/>
      <c r="H4" s="175"/>
      <c r="I4" s="175"/>
      <c r="J4" s="175"/>
      <c r="K4" s="193"/>
      <c r="L4" s="193"/>
      <c r="M4" s="193"/>
    </row>
    <row r="5" s="170" customFormat="1" ht="18.75" customHeight="1" spans="1:13">
      <c r="A5" s="178" t="s">
        <v>9</v>
      </c>
      <c r="B5" s="178"/>
      <c r="C5" s="178"/>
      <c r="D5" s="178"/>
      <c r="E5" s="178"/>
      <c r="F5" s="178"/>
      <c r="G5" s="178"/>
      <c r="H5" s="178"/>
      <c r="I5" s="178"/>
      <c r="J5" s="178"/>
      <c r="K5" s="193"/>
      <c r="L5" s="193"/>
      <c r="M5" s="193"/>
    </row>
    <row r="6" ht="3.75" customHeight="1"/>
    <row r="7" ht="15" customHeight="1" spans="1:13">
      <c r="A7" s="179" t="s">
        <v>10</v>
      </c>
      <c r="B7" s="180" t="s">
        <v>11</v>
      </c>
      <c r="C7" s="181" t="s">
        <v>12</v>
      </c>
      <c r="D7" s="182" t="s">
        <v>13</v>
      </c>
      <c r="E7" s="180" t="s">
        <v>14</v>
      </c>
      <c r="F7" s="180" t="s">
        <v>15</v>
      </c>
      <c r="G7" s="180" t="s">
        <v>16</v>
      </c>
      <c r="H7" s="180" t="s">
        <v>17</v>
      </c>
      <c r="I7" s="194" t="s">
        <v>18</v>
      </c>
      <c r="J7" s="194"/>
      <c r="K7" s="195" t="s">
        <v>19</v>
      </c>
      <c r="L7" s="196"/>
      <c r="M7" s="197"/>
    </row>
    <row r="8" ht="27" customHeight="1" spans="1:13">
      <c r="A8" s="179"/>
      <c r="B8" s="179"/>
      <c r="C8" s="181"/>
      <c r="D8" s="182"/>
      <c r="E8" s="179"/>
      <c r="F8" s="179"/>
      <c r="G8" s="179"/>
      <c r="H8" s="179"/>
      <c r="I8" s="198" t="s">
        <v>20</v>
      </c>
      <c r="J8" s="198" t="s">
        <v>21</v>
      </c>
      <c r="K8" s="199"/>
      <c r="L8" s="200"/>
      <c r="M8" s="201"/>
    </row>
    <row r="9" ht="19.5" customHeight="1" spans="1:14">
      <c r="A9" s="183">
        <v>1</v>
      </c>
      <c r="B9" s="184">
        <v>24207101321</v>
      </c>
      <c r="C9" s="185" t="s">
        <v>22</v>
      </c>
      <c r="D9" s="186" t="s">
        <v>23</v>
      </c>
      <c r="E9" s="187" t="s">
        <v>24</v>
      </c>
      <c r="F9" s="187" t="s">
        <v>24</v>
      </c>
      <c r="G9" s="188"/>
      <c r="H9" s="189"/>
      <c r="I9" s="189"/>
      <c r="J9" s="189"/>
      <c r="K9" s="202">
        <v>0</v>
      </c>
      <c r="L9" s="203"/>
      <c r="M9" s="204"/>
      <c r="N9" t="s">
        <v>25</v>
      </c>
    </row>
    <row r="10" ht="19.5" customHeight="1" spans="1:14">
      <c r="A10" s="183">
        <v>2</v>
      </c>
      <c r="B10" s="184">
        <v>2320521595</v>
      </c>
      <c r="C10" s="185" t="s">
        <v>26</v>
      </c>
      <c r="D10" s="186" t="s">
        <v>27</v>
      </c>
      <c r="E10" s="187" t="s">
        <v>28</v>
      </c>
      <c r="F10" s="187" t="s">
        <v>28</v>
      </c>
      <c r="G10" s="188"/>
      <c r="H10" s="189"/>
      <c r="I10" s="189"/>
      <c r="J10" s="189"/>
      <c r="K10" s="205">
        <v>0</v>
      </c>
      <c r="L10" s="206"/>
      <c r="M10" s="207"/>
      <c r="N10" t="s">
        <v>25</v>
      </c>
    </row>
    <row r="11" ht="19.5" customHeight="1" spans="1:14">
      <c r="A11" s="183">
        <v>3</v>
      </c>
      <c r="B11" s="184">
        <v>24217106266</v>
      </c>
      <c r="C11" s="185" t="s">
        <v>29</v>
      </c>
      <c r="D11" s="186" t="s">
        <v>27</v>
      </c>
      <c r="E11" s="187" t="s">
        <v>24</v>
      </c>
      <c r="F11" s="187" t="s">
        <v>24</v>
      </c>
      <c r="G11" s="188"/>
      <c r="H11" s="189"/>
      <c r="I11" s="189"/>
      <c r="J11" s="189"/>
      <c r="K11" s="205">
        <v>0</v>
      </c>
      <c r="L11" s="206"/>
      <c r="M11" s="207"/>
      <c r="N11" t="s">
        <v>25</v>
      </c>
    </row>
    <row r="12" ht="19.5" customHeight="1" spans="1:14">
      <c r="A12" s="183">
        <v>4</v>
      </c>
      <c r="B12" s="184">
        <v>23204110603</v>
      </c>
      <c r="C12" s="185" t="s">
        <v>30</v>
      </c>
      <c r="D12" s="186" t="s">
        <v>31</v>
      </c>
      <c r="E12" s="187" t="s">
        <v>32</v>
      </c>
      <c r="F12" s="187" t="s">
        <v>32</v>
      </c>
      <c r="G12" s="188"/>
      <c r="H12" s="189"/>
      <c r="I12" s="189"/>
      <c r="J12" s="189"/>
      <c r="K12" s="205">
        <v>0</v>
      </c>
      <c r="L12" s="206"/>
      <c r="M12" s="207"/>
      <c r="N12" t="s">
        <v>25</v>
      </c>
    </row>
    <row r="13" ht="19.5" customHeight="1" spans="1:14">
      <c r="A13" s="183">
        <v>5</v>
      </c>
      <c r="B13" s="184">
        <v>24211407199</v>
      </c>
      <c r="C13" s="185" t="s">
        <v>33</v>
      </c>
      <c r="D13" s="186" t="s">
        <v>31</v>
      </c>
      <c r="E13" s="187" t="s">
        <v>34</v>
      </c>
      <c r="F13" s="187" t="s">
        <v>34</v>
      </c>
      <c r="G13" s="188"/>
      <c r="H13" s="189"/>
      <c r="I13" s="189"/>
      <c r="J13" s="189"/>
      <c r="K13" s="205">
        <v>0</v>
      </c>
      <c r="L13" s="206"/>
      <c r="M13" s="207"/>
      <c r="N13" t="s">
        <v>25</v>
      </c>
    </row>
    <row r="14" ht="19.5" customHeight="1" spans="1:14">
      <c r="A14" s="183">
        <v>6</v>
      </c>
      <c r="B14" s="184">
        <v>24207104219</v>
      </c>
      <c r="C14" s="185" t="s">
        <v>35</v>
      </c>
      <c r="D14" s="186" t="s">
        <v>31</v>
      </c>
      <c r="E14" s="187" t="s">
        <v>24</v>
      </c>
      <c r="F14" s="187" t="s">
        <v>24</v>
      </c>
      <c r="G14" s="188"/>
      <c r="H14" s="189"/>
      <c r="I14" s="189"/>
      <c r="J14" s="189"/>
      <c r="K14" s="205">
        <v>0</v>
      </c>
      <c r="L14" s="206"/>
      <c r="M14" s="207"/>
      <c r="N14" t="s">
        <v>25</v>
      </c>
    </row>
    <row r="15" ht="19.5" customHeight="1" spans="1:14">
      <c r="A15" s="183">
        <v>7</v>
      </c>
      <c r="B15" s="184">
        <v>24207204440</v>
      </c>
      <c r="C15" s="185" t="s">
        <v>36</v>
      </c>
      <c r="D15" s="186" t="s">
        <v>31</v>
      </c>
      <c r="E15" s="187" t="s">
        <v>37</v>
      </c>
      <c r="F15" s="187" t="s">
        <v>37</v>
      </c>
      <c r="G15" s="188"/>
      <c r="H15" s="189"/>
      <c r="I15" s="189"/>
      <c r="J15" s="189"/>
      <c r="K15" s="205">
        <v>0</v>
      </c>
      <c r="L15" s="206"/>
      <c r="M15" s="207"/>
      <c r="N15" t="s">
        <v>25</v>
      </c>
    </row>
    <row r="16" ht="19.5" customHeight="1" spans="1:14">
      <c r="A16" s="183">
        <v>8</v>
      </c>
      <c r="B16" s="184">
        <v>24207206294</v>
      </c>
      <c r="C16" s="185" t="s">
        <v>38</v>
      </c>
      <c r="D16" s="186" t="s">
        <v>31</v>
      </c>
      <c r="E16" s="187" t="s">
        <v>37</v>
      </c>
      <c r="F16" s="187" t="s">
        <v>37</v>
      </c>
      <c r="G16" s="188"/>
      <c r="H16" s="189"/>
      <c r="I16" s="189"/>
      <c r="J16" s="189"/>
      <c r="K16" s="205">
        <v>0</v>
      </c>
      <c r="L16" s="206"/>
      <c r="M16" s="207"/>
      <c r="N16" t="s">
        <v>25</v>
      </c>
    </row>
    <row r="17" ht="19.5" customHeight="1" spans="1:14">
      <c r="A17" s="183">
        <v>9</v>
      </c>
      <c r="B17" s="184">
        <v>24207105562</v>
      </c>
      <c r="C17" s="185" t="s">
        <v>39</v>
      </c>
      <c r="D17" s="186" t="s">
        <v>31</v>
      </c>
      <c r="E17" s="187" t="s">
        <v>40</v>
      </c>
      <c r="F17" s="187" t="s">
        <v>40</v>
      </c>
      <c r="G17" s="188"/>
      <c r="H17" s="189"/>
      <c r="I17" s="189"/>
      <c r="J17" s="189"/>
      <c r="K17" s="205">
        <v>0</v>
      </c>
      <c r="L17" s="206"/>
      <c r="M17" s="207"/>
      <c r="N17" t="s">
        <v>25</v>
      </c>
    </row>
    <row r="18" ht="19.5" customHeight="1" spans="1:14">
      <c r="A18" s="183">
        <v>10</v>
      </c>
      <c r="B18" s="184">
        <v>24212101624</v>
      </c>
      <c r="C18" s="185" t="s">
        <v>41</v>
      </c>
      <c r="D18" s="186" t="s">
        <v>31</v>
      </c>
      <c r="E18" s="187" t="s">
        <v>42</v>
      </c>
      <c r="F18" s="187" t="s">
        <v>42</v>
      </c>
      <c r="G18" s="188"/>
      <c r="H18" s="189"/>
      <c r="I18" s="189"/>
      <c r="J18" s="189"/>
      <c r="K18" s="205">
        <v>0</v>
      </c>
      <c r="L18" s="206"/>
      <c r="M18" s="207"/>
      <c r="N18" t="s">
        <v>25</v>
      </c>
    </row>
    <row r="19" ht="19.5" customHeight="1" spans="1:14">
      <c r="A19" s="183">
        <v>11</v>
      </c>
      <c r="B19" s="184">
        <v>24202106128</v>
      </c>
      <c r="C19" s="185" t="s">
        <v>43</v>
      </c>
      <c r="D19" s="186" t="s">
        <v>31</v>
      </c>
      <c r="E19" s="187" t="s">
        <v>44</v>
      </c>
      <c r="F19" s="187" t="s">
        <v>44</v>
      </c>
      <c r="G19" s="188"/>
      <c r="H19" s="189"/>
      <c r="I19" s="189"/>
      <c r="J19" s="189"/>
      <c r="K19" s="205">
        <v>0</v>
      </c>
      <c r="L19" s="206"/>
      <c r="M19" s="207"/>
      <c r="N19" t="s">
        <v>25</v>
      </c>
    </row>
    <row r="20" ht="19.5" customHeight="1" spans="1:14">
      <c r="A20" s="183">
        <v>12</v>
      </c>
      <c r="B20" s="184">
        <v>24212108041</v>
      </c>
      <c r="C20" s="185" t="s">
        <v>45</v>
      </c>
      <c r="D20" s="186" t="s">
        <v>31</v>
      </c>
      <c r="E20" s="187" t="s">
        <v>44</v>
      </c>
      <c r="F20" s="187" t="s">
        <v>44</v>
      </c>
      <c r="G20" s="188"/>
      <c r="H20" s="189"/>
      <c r="I20" s="189"/>
      <c r="J20" s="189"/>
      <c r="K20" s="205">
        <v>0</v>
      </c>
      <c r="L20" s="206"/>
      <c r="M20" s="207"/>
      <c r="N20" t="s">
        <v>25</v>
      </c>
    </row>
    <row r="21" ht="19.5" customHeight="1" spans="1:14">
      <c r="A21" s="183">
        <v>13</v>
      </c>
      <c r="B21" s="184">
        <v>24211208699</v>
      </c>
      <c r="C21" s="185" t="s">
        <v>46</v>
      </c>
      <c r="D21" s="186" t="s">
        <v>31</v>
      </c>
      <c r="E21" s="187" t="s">
        <v>47</v>
      </c>
      <c r="F21" s="187" t="s">
        <v>47</v>
      </c>
      <c r="G21" s="188"/>
      <c r="H21" s="189"/>
      <c r="I21" s="189"/>
      <c r="J21" s="189"/>
      <c r="K21" s="205">
        <v>0</v>
      </c>
      <c r="L21" s="206"/>
      <c r="M21" s="207"/>
      <c r="N21" t="s">
        <v>25</v>
      </c>
    </row>
    <row r="22" ht="19.5" customHeight="1" spans="1:14">
      <c r="A22" s="183">
        <v>14</v>
      </c>
      <c r="B22" s="184">
        <v>24203201301</v>
      </c>
      <c r="C22" s="185" t="s">
        <v>48</v>
      </c>
      <c r="D22" s="186" t="s">
        <v>31</v>
      </c>
      <c r="E22" s="187" t="s">
        <v>49</v>
      </c>
      <c r="F22" s="187" t="s">
        <v>49</v>
      </c>
      <c r="G22" s="188"/>
      <c r="H22" s="189"/>
      <c r="I22" s="189"/>
      <c r="J22" s="189"/>
      <c r="K22" s="205">
        <v>0</v>
      </c>
      <c r="L22" s="206"/>
      <c r="M22" s="207"/>
      <c r="N22" t="s">
        <v>25</v>
      </c>
    </row>
    <row r="23" ht="19.5" customHeight="1" spans="1:14">
      <c r="A23" s="183">
        <v>15</v>
      </c>
      <c r="B23" s="184">
        <v>24203115588</v>
      </c>
      <c r="C23" s="185" t="s">
        <v>50</v>
      </c>
      <c r="D23" s="186" t="s">
        <v>31</v>
      </c>
      <c r="E23" s="187" t="s">
        <v>51</v>
      </c>
      <c r="F23" s="187" t="s">
        <v>51</v>
      </c>
      <c r="G23" s="188"/>
      <c r="H23" s="189"/>
      <c r="I23" s="189"/>
      <c r="J23" s="189"/>
      <c r="K23" s="205">
        <v>0</v>
      </c>
      <c r="L23" s="206"/>
      <c r="M23" s="207"/>
      <c r="N23" t="s">
        <v>25</v>
      </c>
    </row>
    <row r="24" ht="19.5" customHeight="1" spans="1:14">
      <c r="A24" s="183">
        <v>16</v>
      </c>
      <c r="B24" s="184">
        <v>24207200826</v>
      </c>
      <c r="C24" s="185" t="s">
        <v>52</v>
      </c>
      <c r="D24" s="186" t="s">
        <v>53</v>
      </c>
      <c r="E24" s="187" t="s">
        <v>24</v>
      </c>
      <c r="F24" s="187" t="s">
        <v>24</v>
      </c>
      <c r="G24" s="188"/>
      <c r="H24" s="189"/>
      <c r="I24" s="189"/>
      <c r="J24" s="189"/>
      <c r="K24" s="205">
        <v>0</v>
      </c>
      <c r="L24" s="206"/>
      <c r="M24" s="207"/>
      <c r="N24" t="s">
        <v>25</v>
      </c>
    </row>
    <row r="25" ht="19.5" customHeight="1" spans="1:14">
      <c r="A25" s="183">
        <v>17</v>
      </c>
      <c r="B25" s="184">
        <v>24217104127</v>
      </c>
      <c r="C25" s="185" t="s">
        <v>54</v>
      </c>
      <c r="D25" s="186" t="s">
        <v>55</v>
      </c>
      <c r="E25" s="187" t="s">
        <v>24</v>
      </c>
      <c r="F25" s="187" t="s">
        <v>24</v>
      </c>
      <c r="G25" s="188"/>
      <c r="H25" s="189"/>
      <c r="I25" s="189"/>
      <c r="J25" s="189"/>
      <c r="K25" s="205">
        <v>0</v>
      </c>
      <c r="L25" s="206"/>
      <c r="M25" s="207"/>
      <c r="N25" t="s">
        <v>25</v>
      </c>
    </row>
    <row r="26" ht="19.5" customHeight="1" spans="1:14">
      <c r="A26" s="183">
        <v>18</v>
      </c>
      <c r="B26" s="184">
        <v>24211706105</v>
      </c>
      <c r="C26" s="185" t="s">
        <v>56</v>
      </c>
      <c r="D26" s="186" t="s">
        <v>57</v>
      </c>
      <c r="E26" s="187" t="s">
        <v>58</v>
      </c>
      <c r="F26" s="187" t="s">
        <v>58</v>
      </c>
      <c r="G26" s="188"/>
      <c r="H26" s="189"/>
      <c r="I26" s="189"/>
      <c r="J26" s="189"/>
      <c r="K26" s="205">
        <v>0</v>
      </c>
      <c r="L26" s="206"/>
      <c r="M26" s="207"/>
      <c r="N26" t="s">
        <v>25</v>
      </c>
    </row>
    <row r="27" ht="19.5" customHeight="1" spans="1:14">
      <c r="A27" s="183">
        <v>19</v>
      </c>
      <c r="B27" s="184">
        <v>24216115266</v>
      </c>
      <c r="C27" s="185" t="s">
        <v>59</v>
      </c>
      <c r="D27" s="186" t="s">
        <v>60</v>
      </c>
      <c r="E27" s="187" t="s">
        <v>61</v>
      </c>
      <c r="F27" s="187" t="s">
        <v>61</v>
      </c>
      <c r="G27" s="188"/>
      <c r="H27" s="189"/>
      <c r="I27" s="189"/>
      <c r="J27" s="189"/>
      <c r="K27" s="205">
        <v>0</v>
      </c>
      <c r="L27" s="206"/>
      <c r="M27" s="207"/>
      <c r="N27" t="s">
        <v>25</v>
      </c>
    </row>
    <row r="28" spans="11:13">
      <c r="K28" s="208"/>
      <c r="L28" s="208" t="s">
        <v>62</v>
      </c>
      <c r="M28" s="209" t="s">
        <v>63</v>
      </c>
    </row>
    <row r="29" s="169" customFormat="1" ht="14.25" customHeight="1" spans="2:11">
      <c r="B29" s="172" t="s">
        <v>1</v>
      </c>
      <c r="C29" s="172"/>
      <c r="D29" s="173" t="s">
        <v>2</v>
      </c>
      <c r="E29" s="173"/>
      <c r="F29" s="173"/>
      <c r="G29" s="173"/>
      <c r="H29" s="173"/>
      <c r="I29" s="173"/>
      <c r="J29" s="173"/>
      <c r="K29" s="190" t="s">
        <v>64</v>
      </c>
    </row>
    <row r="30" s="169" customFormat="1" ht="13.8" spans="2:13">
      <c r="B30" s="172" t="s">
        <v>4</v>
      </c>
      <c r="C30" s="172"/>
      <c r="D30" s="174" t="s">
        <v>65</v>
      </c>
      <c r="E30" s="175" t="s">
        <v>6</v>
      </c>
      <c r="F30" s="175"/>
      <c r="G30" s="175"/>
      <c r="H30" s="175"/>
      <c r="I30" s="175"/>
      <c r="J30" s="175"/>
      <c r="K30" s="191"/>
      <c r="L30" s="192"/>
      <c r="M30" s="192"/>
    </row>
    <row r="31" s="170" customFormat="1" ht="18.75" customHeight="1" spans="2:13">
      <c r="B31" s="176" t="s">
        <v>66</v>
      </c>
      <c r="C31" s="177"/>
      <c r="D31" s="175" t="s">
        <v>8</v>
      </c>
      <c r="E31" s="175"/>
      <c r="F31" s="175"/>
      <c r="G31" s="175"/>
      <c r="H31" s="175"/>
      <c r="I31" s="175"/>
      <c r="J31" s="175"/>
      <c r="K31" s="193"/>
      <c r="L31" s="193"/>
      <c r="M31" s="193"/>
    </row>
    <row r="32" s="170" customFormat="1" ht="18.75" customHeight="1" spans="1:13">
      <c r="A32" s="178" t="s">
        <v>67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93"/>
      <c r="L32" s="193"/>
      <c r="M32" s="193"/>
    </row>
    <row r="33" ht="3.75" customHeight="1"/>
    <row r="34" ht="15" customHeight="1" spans="1:13">
      <c r="A34" s="179" t="s">
        <v>10</v>
      </c>
      <c r="B34" s="180" t="s">
        <v>11</v>
      </c>
      <c r="C34" s="181" t="s">
        <v>12</v>
      </c>
      <c r="D34" s="182" t="s">
        <v>13</v>
      </c>
      <c r="E34" s="180" t="s">
        <v>14</v>
      </c>
      <c r="F34" s="180" t="s">
        <v>15</v>
      </c>
      <c r="G34" s="180" t="s">
        <v>16</v>
      </c>
      <c r="H34" s="180" t="s">
        <v>17</v>
      </c>
      <c r="I34" s="194" t="s">
        <v>18</v>
      </c>
      <c r="J34" s="194"/>
      <c r="K34" s="195" t="s">
        <v>19</v>
      </c>
      <c r="L34" s="196"/>
      <c r="M34" s="197"/>
    </row>
    <row r="35" ht="27" customHeight="1" spans="1:13">
      <c r="A35" s="179"/>
      <c r="B35" s="179"/>
      <c r="C35" s="181"/>
      <c r="D35" s="182"/>
      <c r="E35" s="179"/>
      <c r="F35" s="179"/>
      <c r="G35" s="179"/>
      <c r="H35" s="179"/>
      <c r="I35" s="198" t="s">
        <v>20</v>
      </c>
      <c r="J35" s="198" t="s">
        <v>21</v>
      </c>
      <c r="K35" s="199"/>
      <c r="L35" s="200"/>
      <c r="M35" s="201"/>
    </row>
    <row r="36" ht="19.5" customHeight="1" spans="1:14">
      <c r="A36" s="183">
        <v>1</v>
      </c>
      <c r="B36" s="184">
        <v>24217100984</v>
      </c>
      <c r="C36" s="185" t="s">
        <v>68</v>
      </c>
      <c r="D36" s="186" t="s">
        <v>69</v>
      </c>
      <c r="E36" s="187" t="s">
        <v>24</v>
      </c>
      <c r="F36" s="187" t="s">
        <v>24</v>
      </c>
      <c r="G36" s="188"/>
      <c r="H36" s="189"/>
      <c r="I36" s="189"/>
      <c r="J36" s="189"/>
      <c r="K36" s="202">
        <v>0</v>
      </c>
      <c r="L36" s="203"/>
      <c r="M36" s="204"/>
      <c r="N36" t="s">
        <v>70</v>
      </c>
    </row>
    <row r="37" ht="19.5" customHeight="1" spans="1:14">
      <c r="A37" s="183">
        <v>2</v>
      </c>
      <c r="B37" s="184">
        <v>24202102293</v>
      </c>
      <c r="C37" s="185" t="s">
        <v>71</v>
      </c>
      <c r="D37" s="186" t="s">
        <v>72</v>
      </c>
      <c r="E37" s="187" t="s">
        <v>44</v>
      </c>
      <c r="F37" s="187" t="s">
        <v>44</v>
      </c>
      <c r="G37" s="188"/>
      <c r="H37" s="189"/>
      <c r="I37" s="189"/>
      <c r="J37" s="189"/>
      <c r="K37" s="205">
        <v>0</v>
      </c>
      <c r="L37" s="206"/>
      <c r="M37" s="207"/>
      <c r="N37" t="s">
        <v>70</v>
      </c>
    </row>
    <row r="38" ht="19.5" customHeight="1" spans="1:14">
      <c r="A38" s="183">
        <v>3</v>
      </c>
      <c r="B38" s="184">
        <v>24211708928</v>
      </c>
      <c r="C38" s="185" t="s">
        <v>73</v>
      </c>
      <c r="D38" s="186" t="s">
        <v>74</v>
      </c>
      <c r="E38" s="187" t="s">
        <v>44</v>
      </c>
      <c r="F38" s="187" t="s">
        <v>44</v>
      </c>
      <c r="G38" s="188"/>
      <c r="H38" s="189"/>
      <c r="I38" s="189"/>
      <c r="J38" s="189"/>
      <c r="K38" s="205">
        <v>0</v>
      </c>
      <c r="L38" s="206"/>
      <c r="M38" s="207"/>
      <c r="N38" t="s">
        <v>70</v>
      </c>
    </row>
    <row r="39" ht="19.5" customHeight="1" spans="1:14">
      <c r="A39" s="183">
        <v>4</v>
      </c>
      <c r="B39" s="184">
        <v>2220518506</v>
      </c>
      <c r="C39" s="185" t="s">
        <v>75</v>
      </c>
      <c r="D39" s="186" t="s">
        <v>76</v>
      </c>
      <c r="E39" s="187" t="s">
        <v>77</v>
      </c>
      <c r="F39" s="187" t="s">
        <v>77</v>
      </c>
      <c r="G39" s="188"/>
      <c r="H39" s="189"/>
      <c r="I39" s="189"/>
      <c r="J39" s="189"/>
      <c r="K39" s="205">
        <v>0</v>
      </c>
      <c r="L39" s="206"/>
      <c r="M39" s="207"/>
      <c r="N39" t="s">
        <v>70</v>
      </c>
    </row>
    <row r="40" ht="19.5" customHeight="1" spans="1:14">
      <c r="A40" s="183">
        <v>5</v>
      </c>
      <c r="B40" s="184">
        <v>24211204069</v>
      </c>
      <c r="C40" s="185" t="s">
        <v>78</v>
      </c>
      <c r="D40" s="186" t="s">
        <v>79</v>
      </c>
      <c r="E40" s="187" t="s">
        <v>80</v>
      </c>
      <c r="F40" s="187" t="s">
        <v>80</v>
      </c>
      <c r="G40" s="188"/>
      <c r="H40" s="189"/>
      <c r="I40" s="189"/>
      <c r="J40" s="189"/>
      <c r="K40" s="205">
        <v>0</v>
      </c>
      <c r="L40" s="206"/>
      <c r="M40" s="207"/>
      <c r="N40" t="s">
        <v>70</v>
      </c>
    </row>
    <row r="41" ht="19.5" customHeight="1" spans="1:14">
      <c r="A41" s="183">
        <v>6</v>
      </c>
      <c r="B41" s="184">
        <v>24217115908</v>
      </c>
      <c r="C41" s="185" t="s">
        <v>81</v>
      </c>
      <c r="D41" s="186" t="s">
        <v>79</v>
      </c>
      <c r="E41" s="187" t="s">
        <v>24</v>
      </c>
      <c r="F41" s="187" t="s">
        <v>24</v>
      </c>
      <c r="G41" s="188"/>
      <c r="H41" s="189"/>
      <c r="I41" s="189"/>
      <c r="J41" s="189"/>
      <c r="K41" s="205">
        <v>0</v>
      </c>
      <c r="L41" s="206"/>
      <c r="M41" s="207"/>
      <c r="N41" t="s">
        <v>70</v>
      </c>
    </row>
    <row r="42" ht="19.5" customHeight="1" spans="1:14">
      <c r="A42" s="183">
        <v>7</v>
      </c>
      <c r="B42" s="184">
        <v>24211215600</v>
      </c>
      <c r="C42" s="185" t="s">
        <v>82</v>
      </c>
      <c r="D42" s="186" t="s">
        <v>79</v>
      </c>
      <c r="E42" s="187" t="s">
        <v>58</v>
      </c>
      <c r="F42" s="187" t="s">
        <v>58</v>
      </c>
      <c r="G42" s="188"/>
      <c r="H42" s="189"/>
      <c r="I42" s="189"/>
      <c r="J42" s="189"/>
      <c r="K42" s="205">
        <v>0</v>
      </c>
      <c r="L42" s="206"/>
      <c r="M42" s="207"/>
      <c r="N42" t="s">
        <v>70</v>
      </c>
    </row>
    <row r="43" ht="19.5" customHeight="1" spans="1:14">
      <c r="A43" s="183">
        <v>8</v>
      </c>
      <c r="B43" s="184">
        <v>24217209103</v>
      </c>
      <c r="C43" s="185" t="s">
        <v>83</v>
      </c>
      <c r="D43" s="186" t="s">
        <v>79</v>
      </c>
      <c r="E43" s="187" t="s">
        <v>40</v>
      </c>
      <c r="F43" s="187" t="s">
        <v>40</v>
      </c>
      <c r="G43" s="188"/>
      <c r="H43" s="189"/>
      <c r="I43" s="189"/>
      <c r="J43" s="189"/>
      <c r="K43" s="205">
        <v>0</v>
      </c>
      <c r="L43" s="206"/>
      <c r="M43" s="207"/>
      <c r="N43" t="s">
        <v>70</v>
      </c>
    </row>
    <row r="44" ht="19.5" customHeight="1" spans="1:14">
      <c r="A44" s="183">
        <v>9</v>
      </c>
      <c r="B44" s="184">
        <v>24216104751</v>
      </c>
      <c r="C44" s="185" t="s">
        <v>84</v>
      </c>
      <c r="D44" s="186" t="s">
        <v>79</v>
      </c>
      <c r="E44" s="187" t="s">
        <v>61</v>
      </c>
      <c r="F44" s="187" t="s">
        <v>61</v>
      </c>
      <c r="G44" s="188"/>
      <c r="H44" s="189"/>
      <c r="I44" s="189"/>
      <c r="J44" s="189"/>
      <c r="K44" s="205">
        <v>0</v>
      </c>
      <c r="L44" s="206"/>
      <c r="M44" s="207"/>
      <c r="N44" t="s">
        <v>70</v>
      </c>
    </row>
    <row r="45" ht="19.5" customHeight="1" spans="1:14">
      <c r="A45" s="183">
        <v>10</v>
      </c>
      <c r="B45" s="184">
        <v>2321120432</v>
      </c>
      <c r="C45" s="185" t="s">
        <v>85</v>
      </c>
      <c r="D45" s="186" t="s">
        <v>86</v>
      </c>
      <c r="E45" s="187" t="s">
        <v>87</v>
      </c>
      <c r="F45" s="187" t="s">
        <v>87</v>
      </c>
      <c r="G45" s="188"/>
      <c r="H45" s="189"/>
      <c r="I45" s="189"/>
      <c r="J45" s="189"/>
      <c r="K45" s="205">
        <v>0</v>
      </c>
      <c r="L45" s="206"/>
      <c r="M45" s="207"/>
      <c r="N45" t="s">
        <v>70</v>
      </c>
    </row>
    <row r="46" ht="19.5" customHeight="1" spans="1:14">
      <c r="A46" s="183">
        <v>11</v>
      </c>
      <c r="B46" s="184">
        <v>24211603793</v>
      </c>
      <c r="C46" s="185" t="s">
        <v>88</v>
      </c>
      <c r="D46" s="186" t="s">
        <v>86</v>
      </c>
      <c r="E46" s="187" t="s">
        <v>89</v>
      </c>
      <c r="F46" s="187" t="s">
        <v>89</v>
      </c>
      <c r="G46" s="188"/>
      <c r="H46" s="189"/>
      <c r="I46" s="189"/>
      <c r="J46" s="189"/>
      <c r="K46" s="205">
        <v>0</v>
      </c>
      <c r="L46" s="206"/>
      <c r="M46" s="207"/>
      <c r="N46" t="s">
        <v>70</v>
      </c>
    </row>
    <row r="47" ht="19.5" customHeight="1" spans="1:14">
      <c r="A47" s="183">
        <v>12</v>
      </c>
      <c r="B47" s="184">
        <v>24202102915</v>
      </c>
      <c r="C47" s="185" t="s">
        <v>90</v>
      </c>
      <c r="D47" s="186" t="s">
        <v>86</v>
      </c>
      <c r="E47" s="187" t="s">
        <v>44</v>
      </c>
      <c r="F47" s="187" t="s">
        <v>44</v>
      </c>
      <c r="G47" s="188"/>
      <c r="H47" s="189"/>
      <c r="I47" s="189"/>
      <c r="J47" s="189"/>
      <c r="K47" s="205">
        <v>0</v>
      </c>
      <c r="L47" s="206"/>
      <c r="M47" s="207"/>
      <c r="N47" t="s">
        <v>70</v>
      </c>
    </row>
    <row r="48" ht="19.5" customHeight="1" spans="1:14">
      <c r="A48" s="183">
        <v>13</v>
      </c>
      <c r="B48" s="184">
        <v>24213701477</v>
      </c>
      <c r="C48" s="185" t="s">
        <v>91</v>
      </c>
      <c r="D48" s="186" t="s">
        <v>86</v>
      </c>
      <c r="E48" s="187" t="s">
        <v>51</v>
      </c>
      <c r="F48" s="187" t="s">
        <v>51</v>
      </c>
      <c r="G48" s="188"/>
      <c r="H48" s="189"/>
      <c r="I48" s="189"/>
      <c r="J48" s="189"/>
      <c r="K48" s="205">
        <v>0</v>
      </c>
      <c r="L48" s="206"/>
      <c r="M48" s="207"/>
      <c r="N48" t="s">
        <v>70</v>
      </c>
    </row>
    <row r="49" ht="19.5" customHeight="1" spans="1:14">
      <c r="A49" s="183">
        <v>14</v>
      </c>
      <c r="B49" s="184">
        <v>24207102967</v>
      </c>
      <c r="C49" s="185" t="s">
        <v>92</v>
      </c>
      <c r="D49" s="186" t="s">
        <v>93</v>
      </c>
      <c r="E49" s="187" t="s">
        <v>24</v>
      </c>
      <c r="F49" s="187" t="s">
        <v>24</v>
      </c>
      <c r="G49" s="188"/>
      <c r="H49" s="189"/>
      <c r="I49" s="189"/>
      <c r="J49" s="189"/>
      <c r="K49" s="205">
        <v>0</v>
      </c>
      <c r="L49" s="206"/>
      <c r="M49" s="207"/>
      <c r="N49" t="s">
        <v>70</v>
      </c>
    </row>
    <row r="50" ht="19.5" customHeight="1" spans="1:14">
      <c r="A50" s="183">
        <v>15</v>
      </c>
      <c r="B50" s="184">
        <v>24202504694</v>
      </c>
      <c r="C50" s="185" t="s">
        <v>94</v>
      </c>
      <c r="D50" s="186" t="s">
        <v>93</v>
      </c>
      <c r="E50" s="187" t="s">
        <v>95</v>
      </c>
      <c r="F50" s="187" t="s">
        <v>95</v>
      </c>
      <c r="G50" s="188"/>
      <c r="H50" s="189"/>
      <c r="I50" s="189"/>
      <c r="J50" s="189"/>
      <c r="K50" s="205">
        <v>0</v>
      </c>
      <c r="L50" s="206"/>
      <c r="M50" s="207"/>
      <c r="N50" t="s">
        <v>70</v>
      </c>
    </row>
    <row r="51" ht="19.5" customHeight="1" spans="1:14">
      <c r="A51" s="183">
        <v>16</v>
      </c>
      <c r="B51" s="184">
        <v>24212102591</v>
      </c>
      <c r="C51" s="185" t="s">
        <v>96</v>
      </c>
      <c r="D51" s="186" t="s">
        <v>97</v>
      </c>
      <c r="E51" s="187" t="s">
        <v>80</v>
      </c>
      <c r="F51" s="187" t="s">
        <v>80</v>
      </c>
      <c r="G51" s="188"/>
      <c r="H51" s="189"/>
      <c r="I51" s="189"/>
      <c r="J51" s="189"/>
      <c r="K51" s="205">
        <v>0</v>
      </c>
      <c r="L51" s="206"/>
      <c r="M51" s="207"/>
      <c r="N51" t="s">
        <v>70</v>
      </c>
    </row>
    <row r="52" ht="19.5" customHeight="1" spans="1:14">
      <c r="A52" s="183">
        <v>17</v>
      </c>
      <c r="B52" s="184">
        <v>24211100194</v>
      </c>
      <c r="C52" s="185" t="s">
        <v>98</v>
      </c>
      <c r="D52" s="186" t="s">
        <v>99</v>
      </c>
      <c r="E52" s="187" t="s">
        <v>47</v>
      </c>
      <c r="F52" s="187" t="s">
        <v>47</v>
      </c>
      <c r="G52" s="188"/>
      <c r="H52" s="189"/>
      <c r="I52" s="189"/>
      <c r="J52" s="189"/>
      <c r="K52" s="205">
        <v>0</v>
      </c>
      <c r="L52" s="206"/>
      <c r="M52" s="207"/>
      <c r="N52" t="s">
        <v>70</v>
      </c>
    </row>
    <row r="53" ht="19.5" customHeight="1" spans="1:14">
      <c r="A53" s="183">
        <v>18</v>
      </c>
      <c r="B53" s="184">
        <v>24211715150</v>
      </c>
      <c r="C53" s="185" t="s">
        <v>68</v>
      </c>
      <c r="D53" s="186" t="s">
        <v>100</v>
      </c>
      <c r="E53" s="187" t="s">
        <v>58</v>
      </c>
      <c r="F53" s="187" t="s">
        <v>58</v>
      </c>
      <c r="G53" s="188"/>
      <c r="H53" s="189"/>
      <c r="I53" s="189"/>
      <c r="J53" s="189"/>
      <c r="K53" s="205">
        <v>0</v>
      </c>
      <c r="L53" s="206"/>
      <c r="M53" s="207"/>
      <c r="N53" t="s">
        <v>70</v>
      </c>
    </row>
    <row r="54" ht="19.5" customHeight="1" spans="1:14">
      <c r="A54" s="183">
        <v>19</v>
      </c>
      <c r="B54" s="184">
        <v>24211205490</v>
      </c>
      <c r="C54" s="185" t="s">
        <v>101</v>
      </c>
      <c r="D54" s="186" t="s">
        <v>100</v>
      </c>
      <c r="E54" s="187" t="s">
        <v>47</v>
      </c>
      <c r="F54" s="187" t="s">
        <v>47</v>
      </c>
      <c r="G54" s="188"/>
      <c r="H54" s="189"/>
      <c r="I54" s="189"/>
      <c r="J54" s="189"/>
      <c r="K54" s="205">
        <v>0</v>
      </c>
      <c r="L54" s="206"/>
      <c r="M54" s="207"/>
      <c r="N54" t="s">
        <v>70</v>
      </c>
    </row>
    <row r="55" spans="11:13">
      <c r="K55" s="208"/>
      <c r="L55" s="208" t="s">
        <v>102</v>
      </c>
      <c r="M55" s="209" t="s">
        <v>63</v>
      </c>
    </row>
    <row r="56" s="169" customFormat="1" ht="14.25" customHeight="1" spans="2:11">
      <c r="B56" s="172" t="s">
        <v>1</v>
      </c>
      <c r="C56" s="172"/>
      <c r="D56" s="173" t="s">
        <v>2</v>
      </c>
      <c r="E56" s="173"/>
      <c r="F56" s="173"/>
      <c r="G56" s="173"/>
      <c r="H56" s="173"/>
      <c r="I56" s="173"/>
      <c r="J56" s="173"/>
      <c r="K56" s="190" t="s">
        <v>103</v>
      </c>
    </row>
    <row r="57" s="169" customFormat="1" ht="13.8" spans="2:13">
      <c r="B57" s="172" t="s">
        <v>4</v>
      </c>
      <c r="C57" s="172"/>
      <c r="D57" s="174" t="s">
        <v>104</v>
      </c>
      <c r="E57" s="175" t="s">
        <v>6</v>
      </c>
      <c r="F57" s="175"/>
      <c r="G57" s="175"/>
      <c r="H57" s="175"/>
      <c r="I57" s="175"/>
      <c r="J57" s="175"/>
      <c r="K57" s="191"/>
      <c r="L57" s="192"/>
      <c r="M57" s="192"/>
    </row>
    <row r="58" s="170" customFormat="1" ht="18.75" customHeight="1" spans="2:13">
      <c r="B58" s="176" t="s">
        <v>105</v>
      </c>
      <c r="C58" s="177"/>
      <c r="D58" s="175" t="s">
        <v>8</v>
      </c>
      <c r="E58" s="175"/>
      <c r="F58" s="175"/>
      <c r="G58" s="175"/>
      <c r="H58" s="175"/>
      <c r="I58" s="175"/>
      <c r="J58" s="175"/>
      <c r="K58" s="193"/>
      <c r="L58" s="193"/>
      <c r="M58" s="193"/>
    </row>
    <row r="59" s="170" customFormat="1" ht="18.75" customHeight="1" spans="1:13">
      <c r="A59" s="178" t="s">
        <v>106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93"/>
      <c r="L59" s="193"/>
      <c r="M59" s="193"/>
    </row>
    <row r="60" ht="3.75" customHeight="1"/>
    <row r="61" ht="15" customHeight="1" spans="1:13">
      <c r="A61" s="179" t="s">
        <v>10</v>
      </c>
      <c r="B61" s="180" t="s">
        <v>11</v>
      </c>
      <c r="C61" s="181" t="s">
        <v>12</v>
      </c>
      <c r="D61" s="182" t="s">
        <v>13</v>
      </c>
      <c r="E61" s="180" t="s">
        <v>14</v>
      </c>
      <c r="F61" s="180" t="s">
        <v>15</v>
      </c>
      <c r="G61" s="180" t="s">
        <v>16</v>
      </c>
      <c r="H61" s="180" t="s">
        <v>17</v>
      </c>
      <c r="I61" s="194" t="s">
        <v>18</v>
      </c>
      <c r="J61" s="194"/>
      <c r="K61" s="195" t="s">
        <v>19</v>
      </c>
      <c r="L61" s="196"/>
      <c r="M61" s="197"/>
    </row>
    <row r="62" ht="27" customHeight="1" spans="1:13">
      <c r="A62" s="179"/>
      <c r="B62" s="179"/>
      <c r="C62" s="181"/>
      <c r="D62" s="182"/>
      <c r="E62" s="179"/>
      <c r="F62" s="179"/>
      <c r="G62" s="179"/>
      <c r="H62" s="179"/>
      <c r="I62" s="198" t="s">
        <v>20</v>
      </c>
      <c r="J62" s="198" t="s">
        <v>21</v>
      </c>
      <c r="K62" s="199"/>
      <c r="L62" s="200"/>
      <c r="M62" s="201"/>
    </row>
    <row r="63" ht="19.5" customHeight="1" spans="1:14">
      <c r="A63" s="183">
        <v>1</v>
      </c>
      <c r="B63" s="184">
        <v>24211207481</v>
      </c>
      <c r="C63" s="185" t="s">
        <v>107</v>
      </c>
      <c r="D63" s="186" t="s">
        <v>108</v>
      </c>
      <c r="E63" s="187" t="s">
        <v>47</v>
      </c>
      <c r="F63" s="187" t="s">
        <v>47</v>
      </c>
      <c r="G63" s="188"/>
      <c r="H63" s="189"/>
      <c r="I63" s="189"/>
      <c r="J63" s="189"/>
      <c r="K63" s="202">
        <v>0</v>
      </c>
      <c r="L63" s="203"/>
      <c r="M63" s="204"/>
      <c r="N63" t="s">
        <v>109</v>
      </c>
    </row>
    <row r="64" ht="19.5" customHeight="1" spans="1:14">
      <c r="A64" s="183">
        <v>2</v>
      </c>
      <c r="B64" s="184">
        <v>24211707372</v>
      </c>
      <c r="C64" s="185" t="s">
        <v>59</v>
      </c>
      <c r="D64" s="186" t="s">
        <v>110</v>
      </c>
      <c r="E64" s="187" t="s">
        <v>58</v>
      </c>
      <c r="F64" s="187" t="s">
        <v>58</v>
      </c>
      <c r="G64" s="188"/>
      <c r="H64" s="189"/>
      <c r="I64" s="189"/>
      <c r="J64" s="189"/>
      <c r="K64" s="205">
        <v>0</v>
      </c>
      <c r="L64" s="206"/>
      <c r="M64" s="207"/>
      <c r="N64" t="s">
        <v>109</v>
      </c>
    </row>
    <row r="65" ht="19.5" customHeight="1" spans="1:14">
      <c r="A65" s="183">
        <v>3</v>
      </c>
      <c r="B65" s="184">
        <v>24217205614</v>
      </c>
      <c r="C65" s="185" t="s">
        <v>59</v>
      </c>
      <c r="D65" s="186" t="s">
        <v>111</v>
      </c>
      <c r="E65" s="187" t="s">
        <v>37</v>
      </c>
      <c r="F65" s="187" t="s">
        <v>37</v>
      </c>
      <c r="G65" s="188"/>
      <c r="H65" s="189"/>
      <c r="I65" s="189"/>
      <c r="J65" s="189"/>
      <c r="K65" s="205">
        <v>0</v>
      </c>
      <c r="L65" s="206"/>
      <c r="M65" s="207"/>
      <c r="N65" t="s">
        <v>109</v>
      </c>
    </row>
    <row r="66" ht="19.5" customHeight="1" spans="1:14">
      <c r="A66" s="183">
        <v>4</v>
      </c>
      <c r="B66" s="184">
        <v>24208600836</v>
      </c>
      <c r="C66" s="185" t="s">
        <v>112</v>
      </c>
      <c r="D66" s="186" t="s">
        <v>113</v>
      </c>
      <c r="E66" s="187" t="s">
        <v>114</v>
      </c>
      <c r="F66" s="187" t="s">
        <v>114</v>
      </c>
      <c r="G66" s="188"/>
      <c r="H66" s="189"/>
      <c r="I66" s="189"/>
      <c r="J66" s="189"/>
      <c r="K66" s="205">
        <v>0</v>
      </c>
      <c r="L66" s="206"/>
      <c r="M66" s="207"/>
      <c r="N66" t="s">
        <v>109</v>
      </c>
    </row>
    <row r="67" ht="19.5" customHeight="1" spans="1:14">
      <c r="A67" s="183">
        <v>5</v>
      </c>
      <c r="B67" s="184">
        <v>24207208289</v>
      </c>
      <c r="C67" s="185" t="s">
        <v>115</v>
      </c>
      <c r="D67" s="186" t="s">
        <v>113</v>
      </c>
      <c r="E67" s="187" t="s">
        <v>40</v>
      </c>
      <c r="F67" s="187" t="s">
        <v>40</v>
      </c>
      <c r="G67" s="188"/>
      <c r="H67" s="189"/>
      <c r="I67" s="189"/>
      <c r="J67" s="189"/>
      <c r="K67" s="205">
        <v>0</v>
      </c>
      <c r="L67" s="206"/>
      <c r="M67" s="207"/>
      <c r="N67" t="s">
        <v>109</v>
      </c>
    </row>
    <row r="68" ht="19.5" customHeight="1" spans="1:14">
      <c r="A68" s="183">
        <v>6</v>
      </c>
      <c r="B68" s="184">
        <v>24217204904</v>
      </c>
      <c r="C68" s="185" t="s">
        <v>116</v>
      </c>
      <c r="D68" s="186" t="s">
        <v>117</v>
      </c>
      <c r="E68" s="187" t="s">
        <v>37</v>
      </c>
      <c r="F68" s="187" t="s">
        <v>37</v>
      </c>
      <c r="G68" s="188"/>
      <c r="H68" s="189"/>
      <c r="I68" s="189"/>
      <c r="J68" s="189"/>
      <c r="K68" s="205">
        <v>0</v>
      </c>
      <c r="L68" s="206"/>
      <c r="M68" s="207"/>
      <c r="N68" t="s">
        <v>109</v>
      </c>
    </row>
    <row r="69" ht="19.5" customHeight="1" spans="1:14">
      <c r="A69" s="183">
        <v>7</v>
      </c>
      <c r="B69" s="184">
        <v>24212308182</v>
      </c>
      <c r="C69" s="185" t="s">
        <v>118</v>
      </c>
      <c r="D69" s="186" t="s">
        <v>119</v>
      </c>
      <c r="E69" s="187" t="s">
        <v>120</v>
      </c>
      <c r="F69" s="187" t="s">
        <v>120</v>
      </c>
      <c r="G69" s="188"/>
      <c r="H69" s="189"/>
      <c r="I69" s="189"/>
      <c r="J69" s="189"/>
      <c r="K69" s="205">
        <v>0</v>
      </c>
      <c r="L69" s="206"/>
      <c r="M69" s="207"/>
      <c r="N69" t="s">
        <v>109</v>
      </c>
    </row>
    <row r="70" ht="19.5" customHeight="1" spans="1:14">
      <c r="A70" s="183">
        <v>8</v>
      </c>
      <c r="B70" s="184">
        <v>24211715681</v>
      </c>
      <c r="C70" s="185" t="s">
        <v>59</v>
      </c>
      <c r="D70" s="186" t="s">
        <v>121</v>
      </c>
      <c r="E70" s="187" t="s">
        <v>58</v>
      </c>
      <c r="F70" s="187" t="s">
        <v>58</v>
      </c>
      <c r="G70" s="188"/>
      <c r="H70" s="189"/>
      <c r="I70" s="189"/>
      <c r="J70" s="189"/>
      <c r="K70" s="205">
        <v>0</v>
      </c>
      <c r="L70" s="206"/>
      <c r="M70" s="207"/>
      <c r="N70" t="s">
        <v>109</v>
      </c>
    </row>
    <row r="71" ht="19.5" customHeight="1" spans="1:14">
      <c r="A71" s="183">
        <v>9</v>
      </c>
      <c r="B71" s="184">
        <v>2320523840</v>
      </c>
      <c r="C71" s="185" t="s">
        <v>122</v>
      </c>
      <c r="D71" s="186" t="s">
        <v>123</v>
      </c>
      <c r="E71" s="187" t="s">
        <v>28</v>
      </c>
      <c r="F71" s="187" t="s">
        <v>28</v>
      </c>
      <c r="G71" s="188"/>
      <c r="H71" s="189"/>
      <c r="I71" s="189"/>
      <c r="J71" s="189"/>
      <c r="K71" s="205">
        <v>0</v>
      </c>
      <c r="L71" s="206"/>
      <c r="M71" s="207"/>
      <c r="N71" t="s">
        <v>109</v>
      </c>
    </row>
    <row r="72" ht="19.5" customHeight="1" spans="1:14">
      <c r="A72" s="183">
        <v>10</v>
      </c>
      <c r="B72" s="184">
        <v>24202109224</v>
      </c>
      <c r="C72" s="185" t="s">
        <v>124</v>
      </c>
      <c r="D72" s="186" t="s">
        <v>123</v>
      </c>
      <c r="E72" s="187" t="s">
        <v>125</v>
      </c>
      <c r="F72" s="187" t="s">
        <v>125</v>
      </c>
      <c r="G72" s="188"/>
      <c r="H72" s="189"/>
      <c r="I72" s="189"/>
      <c r="J72" s="189"/>
      <c r="K72" s="205">
        <v>0</v>
      </c>
      <c r="L72" s="206"/>
      <c r="M72" s="207"/>
      <c r="N72" t="s">
        <v>109</v>
      </c>
    </row>
    <row r="73" ht="19.5" customHeight="1" spans="1:14">
      <c r="A73" s="183">
        <v>11</v>
      </c>
      <c r="B73" s="184">
        <v>24207105155</v>
      </c>
      <c r="C73" s="185" t="s">
        <v>126</v>
      </c>
      <c r="D73" s="186" t="s">
        <v>123</v>
      </c>
      <c r="E73" s="187" t="s">
        <v>24</v>
      </c>
      <c r="F73" s="187" t="s">
        <v>24</v>
      </c>
      <c r="G73" s="188"/>
      <c r="H73" s="189"/>
      <c r="I73" s="189"/>
      <c r="J73" s="189"/>
      <c r="K73" s="205">
        <v>0</v>
      </c>
      <c r="L73" s="206"/>
      <c r="M73" s="207"/>
      <c r="N73" t="s">
        <v>109</v>
      </c>
    </row>
    <row r="74" ht="19.5" customHeight="1" spans="1:14">
      <c r="A74" s="183">
        <v>12</v>
      </c>
      <c r="B74" s="184">
        <v>24207216236</v>
      </c>
      <c r="C74" s="185" t="s">
        <v>127</v>
      </c>
      <c r="D74" s="186" t="s">
        <v>123</v>
      </c>
      <c r="E74" s="187" t="s">
        <v>37</v>
      </c>
      <c r="F74" s="187" t="s">
        <v>37</v>
      </c>
      <c r="G74" s="188"/>
      <c r="H74" s="189"/>
      <c r="I74" s="189"/>
      <c r="J74" s="189"/>
      <c r="K74" s="205">
        <v>0</v>
      </c>
      <c r="L74" s="206"/>
      <c r="M74" s="207"/>
      <c r="N74" t="s">
        <v>109</v>
      </c>
    </row>
    <row r="75" ht="19.5" customHeight="1" spans="1:14">
      <c r="A75" s="183">
        <v>13</v>
      </c>
      <c r="B75" s="184">
        <v>24207101852</v>
      </c>
      <c r="C75" s="185" t="s">
        <v>128</v>
      </c>
      <c r="D75" s="186" t="s">
        <v>123</v>
      </c>
      <c r="E75" s="187" t="s">
        <v>40</v>
      </c>
      <c r="F75" s="187" t="s">
        <v>40</v>
      </c>
      <c r="G75" s="188"/>
      <c r="H75" s="189"/>
      <c r="I75" s="189"/>
      <c r="J75" s="189"/>
      <c r="K75" s="205">
        <v>0</v>
      </c>
      <c r="L75" s="206"/>
      <c r="M75" s="207"/>
      <c r="N75" t="s">
        <v>109</v>
      </c>
    </row>
    <row r="76" ht="19.5" customHeight="1" spans="1:14">
      <c r="A76" s="183">
        <v>14</v>
      </c>
      <c r="B76" s="184">
        <v>24212100514</v>
      </c>
      <c r="C76" s="185" t="s">
        <v>129</v>
      </c>
      <c r="D76" s="186" t="s">
        <v>130</v>
      </c>
      <c r="E76" s="187" t="s">
        <v>44</v>
      </c>
      <c r="F76" s="187" t="s">
        <v>44</v>
      </c>
      <c r="G76" s="188"/>
      <c r="H76" s="189"/>
      <c r="I76" s="189"/>
      <c r="J76" s="189"/>
      <c r="K76" s="205">
        <v>0</v>
      </c>
      <c r="L76" s="206"/>
      <c r="M76" s="207"/>
      <c r="N76" t="s">
        <v>109</v>
      </c>
    </row>
    <row r="77" ht="19.5" customHeight="1" spans="1:14">
      <c r="A77" s="183">
        <v>15</v>
      </c>
      <c r="B77" s="184">
        <v>24217208370</v>
      </c>
      <c r="C77" s="185" t="s">
        <v>131</v>
      </c>
      <c r="D77" s="186" t="s">
        <v>130</v>
      </c>
      <c r="E77" s="187" t="s">
        <v>37</v>
      </c>
      <c r="F77" s="187" t="s">
        <v>37</v>
      </c>
      <c r="G77" s="188"/>
      <c r="H77" s="189"/>
      <c r="I77" s="189"/>
      <c r="J77" s="189"/>
      <c r="K77" s="205">
        <v>0</v>
      </c>
      <c r="L77" s="206"/>
      <c r="M77" s="207"/>
      <c r="N77" t="s">
        <v>109</v>
      </c>
    </row>
    <row r="78" ht="19.5" customHeight="1" spans="1:14">
      <c r="A78" s="183">
        <v>16</v>
      </c>
      <c r="B78" s="184">
        <v>24211201848</v>
      </c>
      <c r="C78" s="185" t="s">
        <v>132</v>
      </c>
      <c r="D78" s="186" t="s">
        <v>130</v>
      </c>
      <c r="E78" s="187" t="s">
        <v>80</v>
      </c>
      <c r="F78" s="187" t="s">
        <v>80</v>
      </c>
      <c r="G78" s="188"/>
      <c r="H78" s="189"/>
      <c r="I78" s="189"/>
      <c r="J78" s="189"/>
      <c r="K78" s="205">
        <v>0</v>
      </c>
      <c r="L78" s="206"/>
      <c r="M78" s="207"/>
      <c r="N78" t="s">
        <v>109</v>
      </c>
    </row>
    <row r="79" ht="19.5" customHeight="1" spans="1:14">
      <c r="A79" s="183">
        <v>17</v>
      </c>
      <c r="B79" s="184">
        <v>24211202824</v>
      </c>
      <c r="C79" s="185" t="s">
        <v>59</v>
      </c>
      <c r="D79" s="186" t="s">
        <v>130</v>
      </c>
      <c r="E79" s="187" t="s">
        <v>80</v>
      </c>
      <c r="F79" s="187" t="s">
        <v>80</v>
      </c>
      <c r="G79" s="188"/>
      <c r="H79" s="189"/>
      <c r="I79" s="189"/>
      <c r="J79" s="189"/>
      <c r="K79" s="205">
        <v>0</v>
      </c>
      <c r="L79" s="206"/>
      <c r="M79" s="207"/>
      <c r="N79" t="s">
        <v>109</v>
      </c>
    </row>
    <row r="80" ht="19.5" customHeight="1" spans="1:14">
      <c r="A80" s="183">
        <v>18</v>
      </c>
      <c r="B80" s="184">
        <v>24217103678</v>
      </c>
      <c r="C80" s="185" t="s">
        <v>132</v>
      </c>
      <c r="D80" s="186" t="s">
        <v>130</v>
      </c>
      <c r="E80" s="187" t="s">
        <v>24</v>
      </c>
      <c r="F80" s="187" t="s">
        <v>24</v>
      </c>
      <c r="G80" s="188"/>
      <c r="H80" s="189"/>
      <c r="I80" s="189"/>
      <c r="J80" s="189"/>
      <c r="K80" s="205">
        <v>0</v>
      </c>
      <c r="L80" s="206"/>
      <c r="M80" s="207"/>
      <c r="N80" t="s">
        <v>109</v>
      </c>
    </row>
    <row r="81" ht="19.5" customHeight="1" spans="1:14">
      <c r="A81" s="183">
        <v>19</v>
      </c>
      <c r="B81" s="184">
        <v>24211701574</v>
      </c>
      <c r="C81" s="185" t="s">
        <v>133</v>
      </c>
      <c r="D81" s="186" t="s">
        <v>130</v>
      </c>
      <c r="E81" s="187" t="s">
        <v>58</v>
      </c>
      <c r="F81" s="187" t="s">
        <v>58</v>
      </c>
      <c r="G81" s="188"/>
      <c r="H81" s="189"/>
      <c r="I81" s="189"/>
      <c r="J81" s="189"/>
      <c r="K81" s="205">
        <v>0</v>
      </c>
      <c r="L81" s="206"/>
      <c r="M81" s="207"/>
      <c r="N81" t="s">
        <v>109</v>
      </c>
    </row>
    <row r="82" spans="11:13">
      <c r="K82" s="208"/>
      <c r="L82" s="208" t="s">
        <v>134</v>
      </c>
      <c r="M82" s="209" t="s">
        <v>63</v>
      </c>
    </row>
    <row r="83" s="169" customFormat="1" ht="14.25" customHeight="1" spans="2:11">
      <c r="B83" s="172" t="s">
        <v>1</v>
      </c>
      <c r="C83" s="172"/>
      <c r="D83" s="173" t="s">
        <v>2</v>
      </c>
      <c r="E83" s="173"/>
      <c r="F83" s="173"/>
      <c r="G83" s="173"/>
      <c r="H83" s="173"/>
      <c r="I83" s="173"/>
      <c r="J83" s="173"/>
      <c r="K83" s="190" t="s">
        <v>135</v>
      </c>
    </row>
    <row r="84" s="169" customFormat="1" ht="13.8" spans="2:13">
      <c r="B84" s="172" t="s">
        <v>4</v>
      </c>
      <c r="C84" s="172"/>
      <c r="D84" s="174" t="s">
        <v>136</v>
      </c>
      <c r="E84" s="175" t="s">
        <v>6</v>
      </c>
      <c r="F84" s="175"/>
      <c r="G84" s="175"/>
      <c r="H84" s="175"/>
      <c r="I84" s="175"/>
      <c r="J84" s="175"/>
      <c r="K84" s="191"/>
      <c r="L84" s="192"/>
      <c r="M84" s="192"/>
    </row>
    <row r="85" s="170" customFormat="1" ht="18.75" customHeight="1" spans="2:13">
      <c r="B85" s="176" t="s">
        <v>137</v>
      </c>
      <c r="C85" s="177"/>
      <c r="D85" s="175" t="s">
        <v>8</v>
      </c>
      <c r="E85" s="175"/>
      <c r="F85" s="175"/>
      <c r="G85" s="175"/>
      <c r="H85" s="175"/>
      <c r="I85" s="175"/>
      <c r="J85" s="175"/>
      <c r="K85" s="193"/>
      <c r="L85" s="193"/>
      <c r="M85" s="193"/>
    </row>
    <row r="86" s="170" customFormat="1" ht="18.75" customHeight="1" spans="1:13">
      <c r="A86" s="178" t="s">
        <v>138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93"/>
      <c r="L86" s="193"/>
      <c r="M86" s="193"/>
    </row>
    <row r="87" ht="3.75" customHeight="1"/>
    <row r="88" ht="15" customHeight="1" spans="1:13">
      <c r="A88" s="179" t="s">
        <v>10</v>
      </c>
      <c r="B88" s="180" t="s">
        <v>11</v>
      </c>
      <c r="C88" s="181" t="s">
        <v>12</v>
      </c>
      <c r="D88" s="182" t="s">
        <v>13</v>
      </c>
      <c r="E88" s="180" t="s">
        <v>14</v>
      </c>
      <c r="F88" s="180" t="s">
        <v>15</v>
      </c>
      <c r="G88" s="180" t="s">
        <v>16</v>
      </c>
      <c r="H88" s="180" t="s">
        <v>17</v>
      </c>
      <c r="I88" s="194" t="s">
        <v>18</v>
      </c>
      <c r="J88" s="194"/>
      <c r="K88" s="195" t="s">
        <v>19</v>
      </c>
      <c r="L88" s="196"/>
      <c r="M88" s="197"/>
    </row>
    <row r="89" ht="27" customHeight="1" spans="1:13">
      <c r="A89" s="179"/>
      <c r="B89" s="179"/>
      <c r="C89" s="181"/>
      <c r="D89" s="182"/>
      <c r="E89" s="179"/>
      <c r="F89" s="179"/>
      <c r="G89" s="179"/>
      <c r="H89" s="179"/>
      <c r="I89" s="198" t="s">
        <v>20</v>
      </c>
      <c r="J89" s="198" t="s">
        <v>21</v>
      </c>
      <c r="K89" s="199"/>
      <c r="L89" s="200"/>
      <c r="M89" s="201"/>
    </row>
    <row r="90" ht="19.5" customHeight="1" spans="1:14">
      <c r="A90" s="183">
        <v>1</v>
      </c>
      <c r="B90" s="184">
        <v>24211206013</v>
      </c>
      <c r="C90" s="185" t="s">
        <v>139</v>
      </c>
      <c r="D90" s="186" t="s">
        <v>130</v>
      </c>
      <c r="E90" s="187" t="s">
        <v>47</v>
      </c>
      <c r="F90" s="187" t="s">
        <v>47</v>
      </c>
      <c r="G90" s="188"/>
      <c r="H90" s="189"/>
      <c r="I90" s="189"/>
      <c r="J90" s="189"/>
      <c r="K90" s="202">
        <v>0</v>
      </c>
      <c r="L90" s="203"/>
      <c r="M90" s="204"/>
      <c r="N90" t="s">
        <v>140</v>
      </c>
    </row>
    <row r="91" ht="19.5" customHeight="1" spans="1:14">
      <c r="A91" s="183">
        <v>2</v>
      </c>
      <c r="B91" s="184">
        <v>24216707675</v>
      </c>
      <c r="C91" s="185" t="s">
        <v>141</v>
      </c>
      <c r="D91" s="186" t="s">
        <v>142</v>
      </c>
      <c r="E91" s="187" t="s">
        <v>61</v>
      </c>
      <c r="F91" s="187" t="s">
        <v>61</v>
      </c>
      <c r="G91" s="188"/>
      <c r="H91" s="189"/>
      <c r="I91" s="189"/>
      <c r="J91" s="189"/>
      <c r="K91" s="205">
        <v>0</v>
      </c>
      <c r="L91" s="206"/>
      <c r="M91" s="207"/>
      <c r="N91" t="s">
        <v>140</v>
      </c>
    </row>
    <row r="92" ht="19.5" customHeight="1" spans="1:14">
      <c r="A92" s="183">
        <v>3</v>
      </c>
      <c r="B92" s="184">
        <v>24217209267</v>
      </c>
      <c r="C92" s="185" t="s">
        <v>143</v>
      </c>
      <c r="D92" s="186" t="s">
        <v>142</v>
      </c>
      <c r="E92" s="187" t="s">
        <v>24</v>
      </c>
      <c r="F92" s="187" t="s">
        <v>24</v>
      </c>
      <c r="G92" s="188"/>
      <c r="H92" s="189"/>
      <c r="I92" s="189"/>
      <c r="J92" s="189"/>
      <c r="K92" s="205">
        <v>0</v>
      </c>
      <c r="L92" s="206"/>
      <c r="M92" s="207"/>
      <c r="N92" t="s">
        <v>140</v>
      </c>
    </row>
    <row r="93" ht="19.5" customHeight="1" spans="1:14">
      <c r="A93" s="183">
        <v>4</v>
      </c>
      <c r="B93" s="184">
        <v>24212201676</v>
      </c>
      <c r="C93" s="185" t="s">
        <v>144</v>
      </c>
      <c r="D93" s="186" t="s">
        <v>142</v>
      </c>
      <c r="E93" s="187" t="s">
        <v>42</v>
      </c>
      <c r="F93" s="187" t="s">
        <v>42</v>
      </c>
      <c r="G93" s="188"/>
      <c r="H93" s="189"/>
      <c r="I93" s="189"/>
      <c r="J93" s="189"/>
      <c r="K93" s="205">
        <v>0</v>
      </c>
      <c r="L93" s="206"/>
      <c r="M93" s="207"/>
      <c r="N93" t="s">
        <v>140</v>
      </c>
    </row>
    <row r="94" ht="19.5" customHeight="1" spans="1:14">
      <c r="A94" s="183">
        <v>5</v>
      </c>
      <c r="B94" s="184">
        <v>24212203534</v>
      </c>
      <c r="C94" s="185" t="s">
        <v>145</v>
      </c>
      <c r="D94" s="186" t="s">
        <v>142</v>
      </c>
      <c r="E94" s="187" t="s">
        <v>146</v>
      </c>
      <c r="F94" s="187" t="s">
        <v>146</v>
      </c>
      <c r="G94" s="188"/>
      <c r="H94" s="189"/>
      <c r="I94" s="189"/>
      <c r="J94" s="189"/>
      <c r="K94" s="205">
        <v>0</v>
      </c>
      <c r="L94" s="206"/>
      <c r="M94" s="207"/>
      <c r="N94" t="s">
        <v>140</v>
      </c>
    </row>
    <row r="95" ht="19.5" customHeight="1" spans="1:14">
      <c r="A95" s="183">
        <v>6</v>
      </c>
      <c r="B95" s="184">
        <v>24212107356</v>
      </c>
      <c r="C95" s="185" t="s">
        <v>147</v>
      </c>
      <c r="D95" s="186" t="s">
        <v>142</v>
      </c>
      <c r="E95" s="187" t="s">
        <v>44</v>
      </c>
      <c r="F95" s="187" t="s">
        <v>44</v>
      </c>
      <c r="G95" s="188"/>
      <c r="H95" s="189"/>
      <c r="I95" s="189"/>
      <c r="J95" s="189"/>
      <c r="K95" s="205">
        <v>0</v>
      </c>
      <c r="L95" s="206"/>
      <c r="M95" s="207"/>
      <c r="N95" t="s">
        <v>140</v>
      </c>
    </row>
    <row r="96" ht="19.5" customHeight="1" spans="1:14">
      <c r="A96" s="183">
        <v>7</v>
      </c>
      <c r="B96" s="184">
        <v>24213707433</v>
      </c>
      <c r="C96" s="185" t="s">
        <v>148</v>
      </c>
      <c r="D96" s="186" t="s">
        <v>142</v>
      </c>
      <c r="E96" s="187" t="s">
        <v>51</v>
      </c>
      <c r="F96" s="187" t="s">
        <v>51</v>
      </c>
      <c r="G96" s="188"/>
      <c r="H96" s="189"/>
      <c r="I96" s="189"/>
      <c r="J96" s="189"/>
      <c r="K96" s="205">
        <v>0</v>
      </c>
      <c r="L96" s="206"/>
      <c r="M96" s="207"/>
      <c r="N96" t="s">
        <v>140</v>
      </c>
    </row>
    <row r="97" ht="19.5" customHeight="1" spans="1:14">
      <c r="A97" s="183">
        <v>8</v>
      </c>
      <c r="B97" s="184">
        <v>24207101462</v>
      </c>
      <c r="C97" s="185" t="s">
        <v>149</v>
      </c>
      <c r="D97" s="186" t="s">
        <v>150</v>
      </c>
      <c r="E97" s="187" t="s">
        <v>24</v>
      </c>
      <c r="F97" s="187" t="s">
        <v>24</v>
      </c>
      <c r="G97" s="188"/>
      <c r="H97" s="189"/>
      <c r="I97" s="189"/>
      <c r="J97" s="189"/>
      <c r="K97" s="205">
        <v>0</v>
      </c>
      <c r="L97" s="206"/>
      <c r="M97" s="207"/>
      <c r="N97" t="s">
        <v>140</v>
      </c>
    </row>
    <row r="98" ht="19.5" customHeight="1" spans="1:14">
      <c r="A98" s="183">
        <v>9</v>
      </c>
      <c r="B98" s="184">
        <v>24208600758</v>
      </c>
      <c r="C98" s="185" t="s">
        <v>151</v>
      </c>
      <c r="D98" s="186" t="s">
        <v>150</v>
      </c>
      <c r="E98" s="187" t="s">
        <v>114</v>
      </c>
      <c r="F98" s="187" t="s">
        <v>114</v>
      </c>
      <c r="G98" s="188"/>
      <c r="H98" s="189"/>
      <c r="I98" s="189"/>
      <c r="J98" s="189"/>
      <c r="K98" s="205">
        <v>0</v>
      </c>
      <c r="L98" s="206"/>
      <c r="M98" s="207"/>
      <c r="N98" t="s">
        <v>140</v>
      </c>
    </row>
    <row r="99" ht="19.5" customHeight="1" spans="1:14">
      <c r="A99" s="183">
        <v>10</v>
      </c>
      <c r="B99" s="184">
        <v>24202104059</v>
      </c>
      <c r="C99" s="185" t="s">
        <v>149</v>
      </c>
      <c r="D99" s="186" t="s">
        <v>150</v>
      </c>
      <c r="E99" s="187" t="s">
        <v>42</v>
      </c>
      <c r="F99" s="187" t="s">
        <v>42</v>
      </c>
      <c r="G99" s="188"/>
      <c r="H99" s="189"/>
      <c r="I99" s="189"/>
      <c r="J99" s="189"/>
      <c r="K99" s="205">
        <v>0</v>
      </c>
      <c r="L99" s="206"/>
      <c r="M99" s="207"/>
      <c r="N99" t="s">
        <v>140</v>
      </c>
    </row>
    <row r="100" ht="19.5" customHeight="1" spans="1:14">
      <c r="A100" s="183">
        <v>11</v>
      </c>
      <c r="B100" s="184">
        <v>24202109336</v>
      </c>
      <c r="C100" s="185" t="s">
        <v>152</v>
      </c>
      <c r="D100" s="186" t="s">
        <v>150</v>
      </c>
      <c r="E100" s="187" t="s">
        <v>44</v>
      </c>
      <c r="F100" s="187" t="s">
        <v>44</v>
      </c>
      <c r="G100" s="188"/>
      <c r="H100" s="189"/>
      <c r="I100" s="189"/>
      <c r="J100" s="189"/>
      <c r="K100" s="205">
        <v>0</v>
      </c>
      <c r="L100" s="206"/>
      <c r="M100" s="207"/>
      <c r="N100" t="s">
        <v>140</v>
      </c>
    </row>
    <row r="101" ht="19.5" customHeight="1" spans="1:14">
      <c r="A101" s="183">
        <v>12</v>
      </c>
      <c r="B101" s="184">
        <v>24202102727</v>
      </c>
      <c r="C101" s="185" t="s">
        <v>144</v>
      </c>
      <c r="D101" s="186" t="s">
        <v>150</v>
      </c>
      <c r="E101" s="187" t="s">
        <v>44</v>
      </c>
      <c r="F101" s="187" t="s">
        <v>44</v>
      </c>
      <c r="G101" s="188"/>
      <c r="H101" s="189"/>
      <c r="I101" s="189"/>
      <c r="J101" s="189"/>
      <c r="K101" s="205">
        <v>0</v>
      </c>
      <c r="L101" s="206"/>
      <c r="M101" s="207"/>
      <c r="N101" t="s">
        <v>140</v>
      </c>
    </row>
    <row r="102" ht="19.5" customHeight="1" spans="1:14">
      <c r="A102" s="183">
        <v>13</v>
      </c>
      <c r="B102" s="184">
        <v>24202207014</v>
      </c>
      <c r="C102" s="185" t="s">
        <v>153</v>
      </c>
      <c r="D102" s="186" t="s">
        <v>150</v>
      </c>
      <c r="E102" s="187" t="s">
        <v>44</v>
      </c>
      <c r="F102" s="187" t="s">
        <v>44</v>
      </c>
      <c r="G102" s="188"/>
      <c r="H102" s="189"/>
      <c r="I102" s="189"/>
      <c r="J102" s="189"/>
      <c r="K102" s="205">
        <v>0</v>
      </c>
      <c r="L102" s="206"/>
      <c r="M102" s="207"/>
      <c r="N102" t="s">
        <v>140</v>
      </c>
    </row>
    <row r="103" ht="19.5" customHeight="1" spans="1:14">
      <c r="A103" s="183">
        <v>14</v>
      </c>
      <c r="B103" s="184">
        <v>24211709117</v>
      </c>
      <c r="C103" s="185" t="s">
        <v>154</v>
      </c>
      <c r="D103" s="186" t="s">
        <v>155</v>
      </c>
      <c r="E103" s="187" t="s">
        <v>58</v>
      </c>
      <c r="F103" s="187" t="s">
        <v>58</v>
      </c>
      <c r="G103" s="188"/>
      <c r="H103" s="189"/>
      <c r="I103" s="189"/>
      <c r="J103" s="189"/>
      <c r="K103" s="205">
        <v>0</v>
      </c>
      <c r="L103" s="206"/>
      <c r="M103" s="207"/>
      <c r="N103" t="s">
        <v>140</v>
      </c>
    </row>
    <row r="104" ht="19.5" customHeight="1" spans="1:14">
      <c r="A104" s="183">
        <v>15</v>
      </c>
      <c r="B104" s="184">
        <v>24216105836</v>
      </c>
      <c r="C104" s="185" t="s">
        <v>156</v>
      </c>
      <c r="D104" s="186" t="s">
        <v>155</v>
      </c>
      <c r="E104" s="187" t="s">
        <v>61</v>
      </c>
      <c r="F104" s="187" t="s">
        <v>61</v>
      </c>
      <c r="G104" s="188"/>
      <c r="H104" s="189"/>
      <c r="I104" s="189"/>
      <c r="J104" s="189"/>
      <c r="K104" s="205">
        <v>0</v>
      </c>
      <c r="L104" s="206"/>
      <c r="M104" s="207"/>
      <c r="N104" t="s">
        <v>140</v>
      </c>
    </row>
    <row r="105" ht="19.5" customHeight="1" spans="1:14">
      <c r="A105" s="183">
        <v>16</v>
      </c>
      <c r="B105" s="184">
        <v>23217312927</v>
      </c>
      <c r="C105" s="185" t="s">
        <v>157</v>
      </c>
      <c r="D105" s="186" t="s">
        <v>158</v>
      </c>
      <c r="E105" s="187" t="s">
        <v>159</v>
      </c>
      <c r="F105" s="187" t="s">
        <v>159</v>
      </c>
      <c r="G105" s="188"/>
      <c r="H105" s="189"/>
      <c r="I105" s="189"/>
      <c r="J105" s="189"/>
      <c r="K105" s="205">
        <v>0</v>
      </c>
      <c r="L105" s="206"/>
      <c r="M105" s="207"/>
      <c r="N105" t="s">
        <v>140</v>
      </c>
    </row>
    <row r="106" ht="19.5" customHeight="1" spans="1:14">
      <c r="A106" s="183">
        <v>17</v>
      </c>
      <c r="B106" s="184">
        <v>24211407122</v>
      </c>
      <c r="C106" s="185" t="s">
        <v>160</v>
      </c>
      <c r="D106" s="186" t="s">
        <v>161</v>
      </c>
      <c r="E106" s="187" t="s">
        <v>34</v>
      </c>
      <c r="F106" s="187" t="s">
        <v>34</v>
      </c>
      <c r="G106" s="188"/>
      <c r="H106" s="189"/>
      <c r="I106" s="189"/>
      <c r="J106" s="189"/>
      <c r="K106" s="205">
        <v>0</v>
      </c>
      <c r="L106" s="206"/>
      <c r="M106" s="207"/>
      <c r="N106" t="s">
        <v>140</v>
      </c>
    </row>
    <row r="107" ht="19.5" customHeight="1" spans="1:14">
      <c r="A107" s="183">
        <v>18</v>
      </c>
      <c r="B107" s="184">
        <v>24207209398</v>
      </c>
      <c r="C107" s="185" t="s">
        <v>162</v>
      </c>
      <c r="D107" s="186" t="s">
        <v>163</v>
      </c>
      <c r="E107" s="187" t="s">
        <v>37</v>
      </c>
      <c r="F107" s="187" t="s">
        <v>37</v>
      </c>
      <c r="G107" s="188"/>
      <c r="H107" s="189"/>
      <c r="I107" s="189"/>
      <c r="J107" s="189"/>
      <c r="K107" s="205">
        <v>0</v>
      </c>
      <c r="L107" s="206"/>
      <c r="M107" s="207"/>
      <c r="N107" t="s">
        <v>140</v>
      </c>
    </row>
    <row r="108" ht="19.5" customHeight="1" spans="1:14">
      <c r="A108" s="183">
        <v>19</v>
      </c>
      <c r="B108" s="184">
        <v>24217215395</v>
      </c>
      <c r="C108" s="185" t="s">
        <v>164</v>
      </c>
      <c r="D108" s="186" t="s">
        <v>165</v>
      </c>
      <c r="E108" s="187" t="s">
        <v>159</v>
      </c>
      <c r="F108" s="187" t="s">
        <v>159</v>
      </c>
      <c r="G108" s="188"/>
      <c r="H108" s="189"/>
      <c r="I108" s="189"/>
      <c r="J108" s="189"/>
      <c r="K108" s="205">
        <v>0</v>
      </c>
      <c r="L108" s="206"/>
      <c r="M108" s="207"/>
      <c r="N108" t="s">
        <v>140</v>
      </c>
    </row>
    <row r="109" spans="11:13">
      <c r="K109" s="208"/>
      <c r="L109" s="208" t="s">
        <v>166</v>
      </c>
      <c r="M109" s="209" t="s">
        <v>63</v>
      </c>
    </row>
    <row r="110" s="169" customFormat="1" ht="14.25" customHeight="1" spans="2:11">
      <c r="B110" s="172" t="s">
        <v>1</v>
      </c>
      <c r="C110" s="172"/>
      <c r="D110" s="173" t="s">
        <v>2</v>
      </c>
      <c r="E110" s="173"/>
      <c r="F110" s="173"/>
      <c r="G110" s="173"/>
      <c r="H110" s="173"/>
      <c r="I110" s="173"/>
      <c r="J110" s="173"/>
      <c r="K110" s="190" t="s">
        <v>167</v>
      </c>
    </row>
    <row r="111" s="169" customFormat="1" ht="13.8" spans="2:13">
      <c r="B111" s="172" t="s">
        <v>4</v>
      </c>
      <c r="C111" s="172"/>
      <c r="D111" s="174" t="s">
        <v>168</v>
      </c>
      <c r="E111" s="175" t="s">
        <v>6</v>
      </c>
      <c r="F111" s="175"/>
      <c r="G111" s="175"/>
      <c r="H111" s="175"/>
      <c r="I111" s="175"/>
      <c r="J111" s="175"/>
      <c r="K111" s="191"/>
      <c r="L111" s="192"/>
      <c r="M111" s="192"/>
    </row>
    <row r="112" s="170" customFormat="1" ht="18.75" customHeight="1" spans="2:13">
      <c r="B112" s="176" t="s">
        <v>169</v>
      </c>
      <c r="C112" s="177"/>
      <c r="D112" s="175" t="s">
        <v>8</v>
      </c>
      <c r="E112" s="175"/>
      <c r="F112" s="175"/>
      <c r="G112" s="175"/>
      <c r="H112" s="175"/>
      <c r="I112" s="175"/>
      <c r="J112" s="175"/>
      <c r="K112" s="193"/>
      <c r="L112" s="193"/>
      <c r="M112" s="193"/>
    </row>
    <row r="113" s="170" customFormat="1" ht="18.75" customHeight="1" spans="1:13">
      <c r="A113" s="178" t="s">
        <v>170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93"/>
      <c r="L113" s="193"/>
      <c r="M113" s="193"/>
    </row>
    <row r="114" ht="3.75" customHeight="1"/>
    <row r="115" ht="15" customHeight="1" spans="1:13">
      <c r="A115" s="179" t="s">
        <v>10</v>
      </c>
      <c r="B115" s="180" t="s">
        <v>11</v>
      </c>
      <c r="C115" s="181" t="s">
        <v>12</v>
      </c>
      <c r="D115" s="182" t="s">
        <v>13</v>
      </c>
      <c r="E115" s="180" t="s">
        <v>14</v>
      </c>
      <c r="F115" s="180" t="s">
        <v>15</v>
      </c>
      <c r="G115" s="180" t="s">
        <v>16</v>
      </c>
      <c r="H115" s="180" t="s">
        <v>17</v>
      </c>
      <c r="I115" s="194" t="s">
        <v>18</v>
      </c>
      <c r="J115" s="194"/>
      <c r="K115" s="195" t="s">
        <v>19</v>
      </c>
      <c r="L115" s="196"/>
      <c r="M115" s="197"/>
    </row>
    <row r="116" ht="27" customHeight="1" spans="1:13">
      <c r="A116" s="179"/>
      <c r="B116" s="179"/>
      <c r="C116" s="181"/>
      <c r="D116" s="182"/>
      <c r="E116" s="179"/>
      <c r="F116" s="179"/>
      <c r="G116" s="179"/>
      <c r="H116" s="179"/>
      <c r="I116" s="198" t="s">
        <v>20</v>
      </c>
      <c r="J116" s="198" t="s">
        <v>21</v>
      </c>
      <c r="K116" s="199"/>
      <c r="L116" s="200"/>
      <c r="M116" s="201"/>
    </row>
    <row r="117" ht="19.5" customHeight="1" spans="1:14">
      <c r="A117" s="183">
        <v>1</v>
      </c>
      <c r="B117" s="184">
        <v>24211205504</v>
      </c>
      <c r="C117" s="185" t="s">
        <v>171</v>
      </c>
      <c r="D117" s="186" t="s">
        <v>172</v>
      </c>
      <c r="E117" s="187" t="s">
        <v>80</v>
      </c>
      <c r="F117" s="187" t="s">
        <v>80</v>
      </c>
      <c r="G117" s="188"/>
      <c r="H117" s="189"/>
      <c r="I117" s="189"/>
      <c r="J117" s="189"/>
      <c r="K117" s="202">
        <v>0</v>
      </c>
      <c r="L117" s="203"/>
      <c r="M117" s="204"/>
      <c r="N117" t="s">
        <v>173</v>
      </c>
    </row>
    <row r="118" ht="19.5" customHeight="1" spans="1:14">
      <c r="A118" s="183">
        <v>2</v>
      </c>
      <c r="B118" s="184">
        <v>24211716506</v>
      </c>
      <c r="C118" s="185" t="s">
        <v>174</v>
      </c>
      <c r="D118" s="186" t="s">
        <v>172</v>
      </c>
      <c r="E118" s="187" t="s">
        <v>58</v>
      </c>
      <c r="F118" s="187" t="s">
        <v>58</v>
      </c>
      <c r="G118" s="188"/>
      <c r="H118" s="189"/>
      <c r="I118" s="189"/>
      <c r="J118" s="189"/>
      <c r="K118" s="205">
        <v>0</v>
      </c>
      <c r="L118" s="206"/>
      <c r="M118" s="207"/>
      <c r="N118" t="s">
        <v>173</v>
      </c>
    </row>
    <row r="119" ht="19.5" customHeight="1" spans="1:14">
      <c r="A119" s="183">
        <v>3</v>
      </c>
      <c r="B119" s="184">
        <v>24212409490</v>
      </c>
      <c r="C119" s="185" t="s">
        <v>175</v>
      </c>
      <c r="D119" s="186" t="s">
        <v>172</v>
      </c>
      <c r="E119" s="187" t="s">
        <v>176</v>
      </c>
      <c r="F119" s="187" t="s">
        <v>176</v>
      </c>
      <c r="G119" s="188"/>
      <c r="H119" s="189"/>
      <c r="I119" s="189"/>
      <c r="J119" s="189"/>
      <c r="K119" s="205">
        <v>0</v>
      </c>
      <c r="L119" s="206"/>
      <c r="M119" s="207"/>
      <c r="N119" t="s">
        <v>173</v>
      </c>
    </row>
    <row r="120" ht="19.5" customHeight="1" spans="1:14">
      <c r="A120" s="183">
        <v>4</v>
      </c>
      <c r="B120" s="184">
        <v>24212103526</v>
      </c>
      <c r="C120" s="185" t="s">
        <v>177</v>
      </c>
      <c r="D120" s="186" t="s">
        <v>178</v>
      </c>
      <c r="E120" s="187" t="s">
        <v>44</v>
      </c>
      <c r="F120" s="187" t="s">
        <v>44</v>
      </c>
      <c r="G120" s="188"/>
      <c r="H120" s="189"/>
      <c r="I120" s="189"/>
      <c r="J120" s="189"/>
      <c r="K120" s="205">
        <v>0</v>
      </c>
      <c r="L120" s="206"/>
      <c r="M120" s="207"/>
      <c r="N120" t="s">
        <v>173</v>
      </c>
    </row>
    <row r="121" ht="19.5" customHeight="1" spans="1:14">
      <c r="A121" s="183">
        <v>5</v>
      </c>
      <c r="B121" s="184">
        <v>24212108532</v>
      </c>
      <c r="C121" s="185" t="s">
        <v>179</v>
      </c>
      <c r="D121" s="186" t="s">
        <v>172</v>
      </c>
      <c r="E121" s="187" t="s">
        <v>44</v>
      </c>
      <c r="F121" s="187" t="s">
        <v>44</v>
      </c>
      <c r="G121" s="188"/>
      <c r="H121" s="189"/>
      <c r="I121" s="189"/>
      <c r="J121" s="189"/>
      <c r="K121" s="205">
        <v>0</v>
      </c>
      <c r="L121" s="206"/>
      <c r="M121" s="207"/>
      <c r="N121" t="s">
        <v>173</v>
      </c>
    </row>
    <row r="122" ht="19.5" customHeight="1" spans="1:14">
      <c r="A122" s="183">
        <v>6</v>
      </c>
      <c r="B122" s="184">
        <v>24211104436</v>
      </c>
      <c r="C122" s="185" t="s">
        <v>180</v>
      </c>
      <c r="D122" s="186" t="s">
        <v>172</v>
      </c>
      <c r="E122" s="187" t="s">
        <v>181</v>
      </c>
      <c r="F122" s="187" t="s">
        <v>181</v>
      </c>
      <c r="G122" s="188"/>
      <c r="H122" s="189"/>
      <c r="I122" s="189"/>
      <c r="J122" s="189"/>
      <c r="K122" s="205">
        <v>0</v>
      </c>
      <c r="L122" s="206"/>
      <c r="M122" s="207"/>
      <c r="N122" t="s">
        <v>173</v>
      </c>
    </row>
    <row r="123" ht="19.5" customHeight="1" spans="1:14">
      <c r="A123" s="183">
        <v>7</v>
      </c>
      <c r="B123" s="184">
        <v>24202200281</v>
      </c>
      <c r="C123" s="185" t="s">
        <v>182</v>
      </c>
      <c r="D123" s="186" t="s">
        <v>172</v>
      </c>
      <c r="E123" s="187" t="s">
        <v>44</v>
      </c>
      <c r="F123" s="187" t="s">
        <v>44</v>
      </c>
      <c r="G123" s="188"/>
      <c r="H123" s="189"/>
      <c r="I123" s="189"/>
      <c r="J123" s="189"/>
      <c r="K123" s="205">
        <v>0</v>
      </c>
      <c r="L123" s="206"/>
      <c r="M123" s="207"/>
      <c r="N123" t="s">
        <v>173</v>
      </c>
    </row>
    <row r="124" ht="19.5" customHeight="1" spans="1:14">
      <c r="A124" s="183">
        <v>8</v>
      </c>
      <c r="B124" s="184">
        <v>24211205905</v>
      </c>
      <c r="C124" s="185" t="s">
        <v>183</v>
      </c>
      <c r="D124" s="186" t="s">
        <v>184</v>
      </c>
      <c r="E124" s="187" t="s">
        <v>47</v>
      </c>
      <c r="F124" s="187" t="s">
        <v>47</v>
      </c>
      <c r="G124" s="188"/>
      <c r="H124" s="189"/>
      <c r="I124" s="189"/>
      <c r="J124" s="189"/>
      <c r="K124" s="205">
        <v>0</v>
      </c>
      <c r="L124" s="206"/>
      <c r="M124" s="207"/>
      <c r="N124" t="s">
        <v>173</v>
      </c>
    </row>
    <row r="125" ht="19.5" customHeight="1" spans="1:14">
      <c r="A125" s="183">
        <v>9</v>
      </c>
      <c r="B125" s="184">
        <v>24201216081</v>
      </c>
      <c r="C125" s="185" t="s">
        <v>185</v>
      </c>
      <c r="D125" s="186" t="s">
        <v>186</v>
      </c>
      <c r="E125" s="187" t="s">
        <v>47</v>
      </c>
      <c r="F125" s="187" t="s">
        <v>47</v>
      </c>
      <c r="G125" s="188"/>
      <c r="H125" s="189"/>
      <c r="I125" s="189"/>
      <c r="J125" s="189"/>
      <c r="K125" s="205">
        <v>0</v>
      </c>
      <c r="L125" s="206"/>
      <c r="M125" s="207"/>
      <c r="N125" t="s">
        <v>173</v>
      </c>
    </row>
    <row r="126" ht="19.5" customHeight="1" spans="1:14">
      <c r="A126" s="183">
        <v>10</v>
      </c>
      <c r="B126" s="184">
        <v>24211216246</v>
      </c>
      <c r="C126" s="185" t="s">
        <v>187</v>
      </c>
      <c r="D126" s="186" t="s">
        <v>186</v>
      </c>
      <c r="E126" s="187" t="s">
        <v>47</v>
      </c>
      <c r="F126" s="187" t="s">
        <v>47</v>
      </c>
      <c r="G126" s="188"/>
      <c r="H126" s="189"/>
      <c r="I126" s="189"/>
      <c r="J126" s="189"/>
      <c r="K126" s="205">
        <v>0</v>
      </c>
      <c r="L126" s="206"/>
      <c r="M126" s="207"/>
      <c r="N126" t="s">
        <v>173</v>
      </c>
    </row>
    <row r="127" ht="19.5" customHeight="1" spans="1:14">
      <c r="A127" s="183">
        <v>11</v>
      </c>
      <c r="B127" s="184">
        <v>24202502248</v>
      </c>
      <c r="C127" s="185" t="s">
        <v>188</v>
      </c>
      <c r="D127" s="186" t="s">
        <v>189</v>
      </c>
      <c r="E127" s="187" t="s">
        <v>49</v>
      </c>
      <c r="F127" s="187" t="s">
        <v>49</v>
      </c>
      <c r="G127" s="188"/>
      <c r="H127" s="189"/>
      <c r="I127" s="189"/>
      <c r="J127" s="189"/>
      <c r="K127" s="205">
        <v>0</v>
      </c>
      <c r="L127" s="206"/>
      <c r="M127" s="207"/>
      <c r="N127" t="s">
        <v>173</v>
      </c>
    </row>
    <row r="128" ht="19.5" customHeight="1" spans="1:14">
      <c r="A128" s="183">
        <v>12</v>
      </c>
      <c r="B128" s="184">
        <v>23216112079</v>
      </c>
      <c r="C128" s="185" t="s">
        <v>190</v>
      </c>
      <c r="D128" s="186" t="s">
        <v>191</v>
      </c>
      <c r="E128" s="187" t="s">
        <v>61</v>
      </c>
      <c r="F128" s="187" t="s">
        <v>61</v>
      </c>
      <c r="G128" s="188"/>
      <c r="H128" s="189"/>
      <c r="I128" s="189"/>
      <c r="J128" s="189"/>
      <c r="K128" s="205">
        <v>0</v>
      </c>
      <c r="L128" s="206"/>
      <c r="M128" s="207"/>
      <c r="N128" t="s">
        <v>173</v>
      </c>
    </row>
    <row r="129" ht="19.5" customHeight="1" spans="1:14">
      <c r="A129" s="183">
        <v>13</v>
      </c>
      <c r="B129" s="184">
        <v>2321523838</v>
      </c>
      <c r="C129" s="185" t="s">
        <v>192</v>
      </c>
      <c r="D129" s="186" t="s">
        <v>191</v>
      </c>
      <c r="E129" s="187" t="s">
        <v>28</v>
      </c>
      <c r="F129" s="187" t="s">
        <v>28</v>
      </c>
      <c r="G129" s="188"/>
      <c r="H129" s="189"/>
      <c r="I129" s="189"/>
      <c r="J129" s="189"/>
      <c r="K129" s="205">
        <v>0</v>
      </c>
      <c r="L129" s="206"/>
      <c r="M129" s="207"/>
      <c r="N129" t="s">
        <v>173</v>
      </c>
    </row>
    <row r="130" ht="19.5" customHeight="1" spans="1:14">
      <c r="A130" s="183">
        <v>14</v>
      </c>
      <c r="B130" s="184">
        <v>24211206597</v>
      </c>
      <c r="C130" s="185" t="s">
        <v>144</v>
      </c>
      <c r="D130" s="186" t="s">
        <v>191</v>
      </c>
      <c r="E130" s="187" t="s">
        <v>80</v>
      </c>
      <c r="F130" s="187" t="s">
        <v>80</v>
      </c>
      <c r="G130" s="188"/>
      <c r="H130" s="189"/>
      <c r="I130" s="189"/>
      <c r="J130" s="189"/>
      <c r="K130" s="205">
        <v>0</v>
      </c>
      <c r="L130" s="206"/>
      <c r="M130" s="207"/>
      <c r="N130" t="s">
        <v>173</v>
      </c>
    </row>
    <row r="131" ht="19.5" customHeight="1" spans="1:14">
      <c r="A131" s="183">
        <v>15</v>
      </c>
      <c r="B131" s="184">
        <v>24216609433</v>
      </c>
      <c r="C131" s="185" t="s">
        <v>193</v>
      </c>
      <c r="D131" s="186" t="s">
        <v>191</v>
      </c>
      <c r="E131" s="187" t="s">
        <v>58</v>
      </c>
      <c r="F131" s="187" t="s">
        <v>58</v>
      </c>
      <c r="G131" s="188"/>
      <c r="H131" s="189"/>
      <c r="I131" s="189"/>
      <c r="J131" s="189"/>
      <c r="K131" s="205">
        <v>0</v>
      </c>
      <c r="L131" s="206"/>
      <c r="M131" s="207"/>
      <c r="N131" t="s">
        <v>173</v>
      </c>
    </row>
    <row r="132" ht="19.5" customHeight="1" spans="1:14">
      <c r="A132" s="183">
        <v>16</v>
      </c>
      <c r="B132" s="184">
        <v>24211201073</v>
      </c>
      <c r="C132" s="185" t="s">
        <v>194</v>
      </c>
      <c r="D132" s="186" t="s">
        <v>191</v>
      </c>
      <c r="E132" s="187" t="s">
        <v>47</v>
      </c>
      <c r="F132" s="187" t="s">
        <v>47</v>
      </c>
      <c r="G132" s="188"/>
      <c r="H132" s="189"/>
      <c r="I132" s="189"/>
      <c r="J132" s="189"/>
      <c r="K132" s="205">
        <v>0</v>
      </c>
      <c r="L132" s="206"/>
      <c r="M132" s="207"/>
      <c r="N132" t="s">
        <v>173</v>
      </c>
    </row>
    <row r="133" ht="19.5" customHeight="1" spans="1:14">
      <c r="A133" s="183">
        <v>17</v>
      </c>
      <c r="B133" s="184">
        <v>24213716481</v>
      </c>
      <c r="C133" s="185" t="s">
        <v>92</v>
      </c>
      <c r="D133" s="186" t="s">
        <v>191</v>
      </c>
      <c r="E133" s="187" t="s">
        <v>51</v>
      </c>
      <c r="F133" s="187" t="s">
        <v>51</v>
      </c>
      <c r="G133" s="188"/>
      <c r="H133" s="189"/>
      <c r="I133" s="189"/>
      <c r="J133" s="189"/>
      <c r="K133" s="205">
        <v>0</v>
      </c>
      <c r="L133" s="206"/>
      <c r="M133" s="207"/>
      <c r="N133" t="s">
        <v>173</v>
      </c>
    </row>
    <row r="134" ht="19.5" customHeight="1" spans="1:14">
      <c r="A134" s="183">
        <v>18</v>
      </c>
      <c r="B134" s="184">
        <v>2021410900</v>
      </c>
      <c r="C134" s="185" t="s">
        <v>195</v>
      </c>
      <c r="D134" s="186" t="s">
        <v>191</v>
      </c>
      <c r="E134" s="187" t="s">
        <v>196</v>
      </c>
      <c r="F134" s="187" t="s">
        <v>196</v>
      </c>
      <c r="G134" s="188"/>
      <c r="H134" s="189"/>
      <c r="I134" s="189"/>
      <c r="J134" s="189"/>
      <c r="K134" s="205">
        <v>0</v>
      </c>
      <c r="L134" s="206"/>
      <c r="M134" s="207"/>
      <c r="N134" t="s">
        <v>173</v>
      </c>
    </row>
    <row r="135" ht="19.5" customHeight="1" spans="1:14">
      <c r="A135" s="183">
        <v>19</v>
      </c>
      <c r="B135" s="184">
        <v>24217200052</v>
      </c>
      <c r="C135" s="185" t="s">
        <v>197</v>
      </c>
      <c r="D135" s="186" t="s">
        <v>198</v>
      </c>
      <c r="E135" s="187" t="s">
        <v>37</v>
      </c>
      <c r="F135" s="187" t="s">
        <v>37</v>
      </c>
      <c r="G135" s="188"/>
      <c r="H135" s="189"/>
      <c r="I135" s="189"/>
      <c r="J135" s="189"/>
      <c r="K135" s="205">
        <v>0</v>
      </c>
      <c r="L135" s="206"/>
      <c r="M135" s="207"/>
      <c r="N135" t="s">
        <v>173</v>
      </c>
    </row>
    <row r="136" spans="11:13">
      <c r="K136" s="208"/>
      <c r="L136" s="208" t="s">
        <v>199</v>
      </c>
      <c r="M136" s="209" t="s">
        <v>63</v>
      </c>
    </row>
    <row r="137" s="169" customFormat="1" ht="14.25" customHeight="1" spans="2:11">
      <c r="B137" s="172" t="s">
        <v>1</v>
      </c>
      <c r="C137" s="172"/>
      <c r="D137" s="173" t="s">
        <v>2</v>
      </c>
      <c r="E137" s="173"/>
      <c r="F137" s="173"/>
      <c r="G137" s="173"/>
      <c r="H137" s="173"/>
      <c r="I137" s="173"/>
      <c r="J137" s="173"/>
      <c r="K137" s="190" t="s">
        <v>200</v>
      </c>
    </row>
    <row r="138" s="169" customFormat="1" ht="13.8" spans="2:13">
      <c r="B138" s="172" t="s">
        <v>4</v>
      </c>
      <c r="C138" s="172"/>
      <c r="D138" s="174" t="s">
        <v>201</v>
      </c>
      <c r="E138" s="175" t="s">
        <v>6</v>
      </c>
      <c r="F138" s="175"/>
      <c r="G138" s="175"/>
      <c r="H138" s="175"/>
      <c r="I138" s="175"/>
      <c r="J138" s="175"/>
      <c r="K138" s="191"/>
      <c r="L138" s="192"/>
      <c r="M138" s="192"/>
    </row>
    <row r="139" s="170" customFormat="1" ht="18.75" customHeight="1" spans="2:13">
      <c r="B139" s="176" t="s">
        <v>202</v>
      </c>
      <c r="C139" s="177"/>
      <c r="D139" s="175" t="s">
        <v>8</v>
      </c>
      <c r="E139" s="175"/>
      <c r="F139" s="175"/>
      <c r="G139" s="175"/>
      <c r="H139" s="175"/>
      <c r="I139" s="175"/>
      <c r="J139" s="175"/>
      <c r="K139" s="193"/>
      <c r="L139" s="193"/>
      <c r="M139" s="193"/>
    </row>
    <row r="140" s="170" customFormat="1" ht="18.75" customHeight="1" spans="1:13">
      <c r="A140" s="178" t="s">
        <v>203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93"/>
      <c r="L140" s="193"/>
      <c r="M140" s="193"/>
    </row>
    <row r="141" ht="3.75" customHeight="1"/>
    <row r="142" ht="15" customHeight="1" spans="1:13">
      <c r="A142" s="179" t="s">
        <v>10</v>
      </c>
      <c r="B142" s="180" t="s">
        <v>11</v>
      </c>
      <c r="C142" s="181" t="s">
        <v>12</v>
      </c>
      <c r="D142" s="182" t="s">
        <v>13</v>
      </c>
      <c r="E142" s="180" t="s">
        <v>14</v>
      </c>
      <c r="F142" s="180" t="s">
        <v>15</v>
      </c>
      <c r="G142" s="180" t="s">
        <v>16</v>
      </c>
      <c r="H142" s="180" t="s">
        <v>17</v>
      </c>
      <c r="I142" s="194" t="s">
        <v>18</v>
      </c>
      <c r="J142" s="194"/>
      <c r="K142" s="195" t="s">
        <v>19</v>
      </c>
      <c r="L142" s="196"/>
      <c r="M142" s="197"/>
    </row>
    <row r="143" ht="27" customHeight="1" spans="1:13">
      <c r="A143" s="179"/>
      <c r="B143" s="179"/>
      <c r="C143" s="181"/>
      <c r="D143" s="182"/>
      <c r="E143" s="179"/>
      <c r="F143" s="179"/>
      <c r="G143" s="179"/>
      <c r="H143" s="179"/>
      <c r="I143" s="198" t="s">
        <v>20</v>
      </c>
      <c r="J143" s="198" t="s">
        <v>21</v>
      </c>
      <c r="K143" s="199"/>
      <c r="L143" s="200"/>
      <c r="M143" s="201"/>
    </row>
    <row r="144" ht="19.5" customHeight="1" spans="1:14">
      <c r="A144" s="183">
        <v>1</v>
      </c>
      <c r="B144" s="184">
        <v>24207201053</v>
      </c>
      <c r="C144" s="185" t="s">
        <v>204</v>
      </c>
      <c r="D144" s="186" t="s">
        <v>198</v>
      </c>
      <c r="E144" s="187" t="s">
        <v>37</v>
      </c>
      <c r="F144" s="187" t="s">
        <v>37</v>
      </c>
      <c r="G144" s="188"/>
      <c r="H144" s="189"/>
      <c r="I144" s="189"/>
      <c r="J144" s="189"/>
      <c r="K144" s="202">
        <v>0</v>
      </c>
      <c r="L144" s="203"/>
      <c r="M144" s="204"/>
      <c r="N144" t="s">
        <v>205</v>
      </c>
    </row>
    <row r="145" ht="19.5" customHeight="1" spans="1:14">
      <c r="A145" s="183">
        <v>2</v>
      </c>
      <c r="B145" s="184">
        <v>2320224309</v>
      </c>
      <c r="C145" s="185" t="s">
        <v>206</v>
      </c>
      <c r="D145" s="186" t="s">
        <v>198</v>
      </c>
      <c r="E145" s="187" t="s">
        <v>146</v>
      </c>
      <c r="F145" s="187" t="s">
        <v>146</v>
      </c>
      <c r="G145" s="188"/>
      <c r="H145" s="189"/>
      <c r="I145" s="189"/>
      <c r="J145" s="189"/>
      <c r="K145" s="205">
        <v>0</v>
      </c>
      <c r="L145" s="206"/>
      <c r="M145" s="207"/>
      <c r="N145" t="s">
        <v>205</v>
      </c>
    </row>
    <row r="146" ht="19.5" customHeight="1" spans="1:14">
      <c r="A146" s="183">
        <v>3</v>
      </c>
      <c r="B146" s="184">
        <v>24208607857</v>
      </c>
      <c r="C146" s="185" t="s">
        <v>124</v>
      </c>
      <c r="D146" s="186" t="s">
        <v>198</v>
      </c>
      <c r="E146" s="187" t="s">
        <v>207</v>
      </c>
      <c r="F146" s="187" t="s">
        <v>207</v>
      </c>
      <c r="G146" s="188"/>
      <c r="H146" s="189"/>
      <c r="I146" s="189"/>
      <c r="J146" s="189"/>
      <c r="K146" s="205">
        <v>0</v>
      </c>
      <c r="L146" s="206"/>
      <c r="M146" s="207"/>
      <c r="N146" t="s">
        <v>205</v>
      </c>
    </row>
    <row r="147" ht="19.5" customHeight="1" spans="1:14">
      <c r="A147" s="183">
        <v>4</v>
      </c>
      <c r="B147" s="184">
        <v>24202605826</v>
      </c>
      <c r="C147" s="185" t="s">
        <v>208</v>
      </c>
      <c r="D147" s="186" t="s">
        <v>198</v>
      </c>
      <c r="E147" s="187" t="s">
        <v>209</v>
      </c>
      <c r="F147" s="187" t="s">
        <v>209</v>
      </c>
      <c r="G147" s="188"/>
      <c r="H147" s="189"/>
      <c r="I147" s="189"/>
      <c r="J147" s="189"/>
      <c r="K147" s="205">
        <v>0</v>
      </c>
      <c r="L147" s="206"/>
      <c r="M147" s="207"/>
      <c r="N147" t="s">
        <v>205</v>
      </c>
    </row>
    <row r="148" ht="19.5" customHeight="1" spans="1:14">
      <c r="A148" s="183">
        <v>5</v>
      </c>
      <c r="B148" s="184">
        <v>24202704879</v>
      </c>
      <c r="C148" s="185" t="s">
        <v>210</v>
      </c>
      <c r="D148" s="186" t="s">
        <v>198</v>
      </c>
      <c r="E148" s="187" t="s">
        <v>89</v>
      </c>
      <c r="F148" s="187" t="s">
        <v>89</v>
      </c>
      <c r="G148" s="188"/>
      <c r="H148" s="189"/>
      <c r="I148" s="189"/>
      <c r="J148" s="189"/>
      <c r="K148" s="205">
        <v>0</v>
      </c>
      <c r="L148" s="206"/>
      <c r="M148" s="207"/>
      <c r="N148" t="s">
        <v>205</v>
      </c>
    </row>
    <row r="149" ht="19.5" customHeight="1" spans="1:14">
      <c r="A149" s="183">
        <v>6</v>
      </c>
      <c r="B149" s="184">
        <v>2220515001</v>
      </c>
      <c r="C149" s="185" t="s">
        <v>211</v>
      </c>
      <c r="D149" s="186" t="s">
        <v>212</v>
      </c>
      <c r="E149" s="187" t="s">
        <v>213</v>
      </c>
      <c r="F149" s="187" t="s">
        <v>213</v>
      </c>
      <c r="G149" s="188"/>
      <c r="H149" s="189"/>
      <c r="I149" s="189"/>
      <c r="J149" s="189"/>
      <c r="K149" s="205">
        <v>0</v>
      </c>
      <c r="L149" s="206"/>
      <c r="M149" s="207"/>
      <c r="N149" t="s">
        <v>205</v>
      </c>
    </row>
    <row r="150" ht="19.5" customHeight="1" spans="1:14">
      <c r="A150" s="183">
        <v>7</v>
      </c>
      <c r="B150" s="184">
        <v>23203510920</v>
      </c>
      <c r="C150" s="185" t="s">
        <v>214</v>
      </c>
      <c r="D150" s="186" t="s">
        <v>212</v>
      </c>
      <c r="E150" s="187" t="s">
        <v>215</v>
      </c>
      <c r="F150" s="187" t="s">
        <v>215</v>
      </c>
      <c r="G150" s="188"/>
      <c r="H150" s="189"/>
      <c r="I150" s="189"/>
      <c r="J150" s="189"/>
      <c r="K150" s="205">
        <v>0</v>
      </c>
      <c r="L150" s="206"/>
      <c r="M150" s="207"/>
      <c r="N150" t="s">
        <v>205</v>
      </c>
    </row>
    <row r="151" ht="19.5" customHeight="1" spans="1:14">
      <c r="A151" s="183">
        <v>8</v>
      </c>
      <c r="B151" s="184">
        <v>24207209602</v>
      </c>
      <c r="C151" s="185" t="s">
        <v>216</v>
      </c>
      <c r="D151" s="186" t="s">
        <v>212</v>
      </c>
      <c r="E151" s="187" t="s">
        <v>24</v>
      </c>
      <c r="F151" s="187" t="s">
        <v>24</v>
      </c>
      <c r="G151" s="188"/>
      <c r="H151" s="189"/>
      <c r="I151" s="189"/>
      <c r="J151" s="189"/>
      <c r="K151" s="205">
        <v>0</v>
      </c>
      <c r="L151" s="206"/>
      <c r="M151" s="207"/>
      <c r="N151" t="s">
        <v>205</v>
      </c>
    </row>
    <row r="152" ht="19.5" customHeight="1" spans="1:14">
      <c r="A152" s="183">
        <v>9</v>
      </c>
      <c r="B152" s="184">
        <v>24203208389</v>
      </c>
      <c r="C152" s="185" t="s">
        <v>217</v>
      </c>
      <c r="D152" s="186" t="s">
        <v>212</v>
      </c>
      <c r="E152" s="187" t="s">
        <v>24</v>
      </c>
      <c r="F152" s="187" t="s">
        <v>24</v>
      </c>
      <c r="G152" s="188"/>
      <c r="H152" s="189"/>
      <c r="I152" s="189"/>
      <c r="J152" s="189"/>
      <c r="K152" s="205">
        <v>0</v>
      </c>
      <c r="L152" s="206"/>
      <c r="M152" s="207"/>
      <c r="N152" t="s">
        <v>205</v>
      </c>
    </row>
    <row r="153" ht="19.5" customHeight="1" spans="1:14">
      <c r="A153" s="183">
        <v>10</v>
      </c>
      <c r="B153" s="184">
        <v>24207204456</v>
      </c>
      <c r="C153" s="185" t="s">
        <v>218</v>
      </c>
      <c r="D153" s="186" t="s">
        <v>212</v>
      </c>
      <c r="E153" s="187" t="s">
        <v>37</v>
      </c>
      <c r="F153" s="187" t="s">
        <v>37</v>
      </c>
      <c r="G153" s="188"/>
      <c r="H153" s="189"/>
      <c r="I153" s="189"/>
      <c r="J153" s="189"/>
      <c r="K153" s="205">
        <v>0</v>
      </c>
      <c r="L153" s="206"/>
      <c r="M153" s="207"/>
      <c r="N153" t="s">
        <v>205</v>
      </c>
    </row>
    <row r="154" ht="19.5" customHeight="1" spans="1:14">
      <c r="A154" s="183">
        <v>11</v>
      </c>
      <c r="B154" s="184">
        <v>24205102540</v>
      </c>
      <c r="C154" s="185" t="s">
        <v>219</v>
      </c>
      <c r="D154" s="186" t="s">
        <v>212</v>
      </c>
      <c r="E154" s="187" t="s">
        <v>207</v>
      </c>
      <c r="F154" s="187" t="s">
        <v>207</v>
      </c>
      <c r="G154" s="188"/>
      <c r="H154" s="189"/>
      <c r="I154" s="189"/>
      <c r="J154" s="189"/>
      <c r="K154" s="205">
        <v>0</v>
      </c>
      <c r="L154" s="206"/>
      <c r="M154" s="207"/>
      <c r="N154" t="s">
        <v>205</v>
      </c>
    </row>
    <row r="155" ht="19.5" customHeight="1" spans="1:14">
      <c r="A155" s="183">
        <v>12</v>
      </c>
      <c r="B155" s="184">
        <v>24205104427</v>
      </c>
      <c r="C155" s="185" t="s">
        <v>220</v>
      </c>
      <c r="D155" s="186" t="s">
        <v>221</v>
      </c>
      <c r="E155" s="187" t="s">
        <v>207</v>
      </c>
      <c r="F155" s="187" t="s">
        <v>207</v>
      </c>
      <c r="G155" s="188"/>
      <c r="H155" s="189"/>
      <c r="I155" s="189"/>
      <c r="J155" s="189"/>
      <c r="K155" s="205">
        <v>0</v>
      </c>
      <c r="L155" s="206"/>
      <c r="M155" s="207"/>
      <c r="N155" t="s">
        <v>205</v>
      </c>
    </row>
    <row r="156" ht="19.5" customHeight="1" spans="1:14">
      <c r="A156" s="183">
        <v>13</v>
      </c>
      <c r="B156" s="184">
        <v>2121216708</v>
      </c>
      <c r="C156" s="185" t="s">
        <v>222</v>
      </c>
      <c r="D156" s="186" t="s">
        <v>223</v>
      </c>
      <c r="E156" s="187" t="s">
        <v>224</v>
      </c>
      <c r="F156" s="187" t="s">
        <v>224</v>
      </c>
      <c r="G156" s="188"/>
      <c r="H156" s="189"/>
      <c r="I156" s="189"/>
      <c r="J156" s="189"/>
      <c r="K156" s="205">
        <v>0</v>
      </c>
      <c r="L156" s="206"/>
      <c r="M156" s="207"/>
      <c r="N156" t="s">
        <v>205</v>
      </c>
    </row>
    <row r="157" ht="19.5" customHeight="1" spans="1:14">
      <c r="A157" s="183">
        <v>14</v>
      </c>
      <c r="B157" s="184">
        <v>24211202125</v>
      </c>
      <c r="C157" s="185" t="s">
        <v>225</v>
      </c>
      <c r="D157" s="186" t="s">
        <v>223</v>
      </c>
      <c r="E157" s="187" t="s">
        <v>47</v>
      </c>
      <c r="F157" s="187" t="s">
        <v>47</v>
      </c>
      <c r="G157" s="188"/>
      <c r="H157" s="189"/>
      <c r="I157" s="189"/>
      <c r="J157" s="189"/>
      <c r="K157" s="205">
        <v>0</v>
      </c>
      <c r="L157" s="206"/>
      <c r="M157" s="207"/>
      <c r="N157" t="s">
        <v>205</v>
      </c>
    </row>
    <row r="158" ht="19.5" customHeight="1" spans="1:14">
      <c r="A158" s="183">
        <v>15</v>
      </c>
      <c r="B158" s="184">
        <v>2121715602</v>
      </c>
      <c r="C158" s="185" t="s">
        <v>226</v>
      </c>
      <c r="D158" s="186" t="s">
        <v>223</v>
      </c>
      <c r="E158" s="187" t="s">
        <v>227</v>
      </c>
      <c r="F158" s="187" t="s">
        <v>227</v>
      </c>
      <c r="G158" s="188"/>
      <c r="H158" s="189"/>
      <c r="I158" s="189"/>
      <c r="J158" s="189"/>
      <c r="K158" s="205">
        <v>0</v>
      </c>
      <c r="L158" s="206"/>
      <c r="M158" s="207"/>
      <c r="N158" t="s">
        <v>205</v>
      </c>
    </row>
    <row r="159" ht="19.5" customHeight="1" spans="1:14">
      <c r="A159" s="183">
        <v>16</v>
      </c>
      <c r="B159" s="184">
        <v>24217204451</v>
      </c>
      <c r="C159" s="185" t="s">
        <v>228</v>
      </c>
      <c r="D159" s="186" t="s">
        <v>223</v>
      </c>
      <c r="E159" s="187" t="s">
        <v>159</v>
      </c>
      <c r="F159" s="187" t="s">
        <v>159</v>
      </c>
      <c r="G159" s="188"/>
      <c r="H159" s="189"/>
      <c r="I159" s="189"/>
      <c r="J159" s="189"/>
      <c r="K159" s="205">
        <v>0</v>
      </c>
      <c r="L159" s="206"/>
      <c r="M159" s="207"/>
      <c r="N159" t="s">
        <v>205</v>
      </c>
    </row>
    <row r="160" ht="19.5" customHeight="1" spans="1:14">
      <c r="A160" s="183">
        <v>17</v>
      </c>
      <c r="B160" s="184">
        <v>2320118262</v>
      </c>
      <c r="C160" s="185" t="s">
        <v>229</v>
      </c>
      <c r="D160" s="186" t="s">
        <v>230</v>
      </c>
      <c r="E160" s="187" t="s">
        <v>231</v>
      </c>
      <c r="F160" s="187" t="s">
        <v>231</v>
      </c>
      <c r="G160" s="188"/>
      <c r="H160" s="189"/>
      <c r="I160" s="189"/>
      <c r="J160" s="189"/>
      <c r="K160" s="205">
        <v>0</v>
      </c>
      <c r="L160" s="206"/>
      <c r="M160" s="207"/>
      <c r="N160" t="s">
        <v>205</v>
      </c>
    </row>
    <row r="161" ht="19.5" customHeight="1" spans="1:14">
      <c r="A161" s="183">
        <v>18</v>
      </c>
      <c r="B161" s="184">
        <v>24203516380</v>
      </c>
      <c r="C161" s="185" t="s">
        <v>232</v>
      </c>
      <c r="D161" s="186" t="s">
        <v>230</v>
      </c>
      <c r="E161" s="187" t="s">
        <v>49</v>
      </c>
      <c r="F161" s="187" t="s">
        <v>49</v>
      </c>
      <c r="G161" s="188"/>
      <c r="H161" s="189"/>
      <c r="I161" s="189"/>
      <c r="J161" s="189"/>
      <c r="K161" s="205">
        <v>0</v>
      </c>
      <c r="L161" s="206"/>
      <c r="M161" s="207"/>
      <c r="N161" t="s">
        <v>205</v>
      </c>
    </row>
    <row r="162" ht="19.5" customHeight="1" spans="1:14">
      <c r="A162" s="183">
        <v>19</v>
      </c>
      <c r="B162" s="184">
        <v>24213402483</v>
      </c>
      <c r="C162" s="185" t="s">
        <v>233</v>
      </c>
      <c r="D162" s="186" t="s">
        <v>234</v>
      </c>
      <c r="E162" s="187" t="s">
        <v>235</v>
      </c>
      <c r="F162" s="187" t="s">
        <v>235</v>
      </c>
      <c r="G162" s="188"/>
      <c r="H162" s="189"/>
      <c r="I162" s="189"/>
      <c r="J162" s="189"/>
      <c r="K162" s="205">
        <v>0</v>
      </c>
      <c r="L162" s="206"/>
      <c r="M162" s="207"/>
      <c r="N162" t="s">
        <v>205</v>
      </c>
    </row>
    <row r="163" spans="11:13">
      <c r="K163" s="208"/>
      <c r="L163" s="208" t="s">
        <v>236</v>
      </c>
      <c r="M163" s="209" t="s">
        <v>63</v>
      </c>
    </row>
    <row r="164" s="169" customFormat="1" ht="14.25" customHeight="1" spans="2:11">
      <c r="B164" s="172" t="s">
        <v>1</v>
      </c>
      <c r="C164" s="172"/>
      <c r="D164" s="173" t="s">
        <v>2</v>
      </c>
      <c r="E164" s="173"/>
      <c r="F164" s="173"/>
      <c r="G164" s="173"/>
      <c r="H164" s="173"/>
      <c r="I164" s="173"/>
      <c r="J164" s="173"/>
      <c r="K164" s="190" t="s">
        <v>237</v>
      </c>
    </row>
    <row r="165" s="169" customFormat="1" ht="13.8" spans="2:13">
      <c r="B165" s="172" t="s">
        <v>4</v>
      </c>
      <c r="C165" s="172"/>
      <c r="D165" s="174" t="s">
        <v>238</v>
      </c>
      <c r="E165" s="175" t="s">
        <v>6</v>
      </c>
      <c r="F165" s="175"/>
      <c r="G165" s="175"/>
      <c r="H165" s="175"/>
      <c r="I165" s="175"/>
      <c r="J165" s="175"/>
      <c r="K165" s="191"/>
      <c r="L165" s="192"/>
      <c r="M165" s="192"/>
    </row>
    <row r="166" s="170" customFormat="1" ht="18.75" customHeight="1" spans="2:13">
      <c r="B166" s="176" t="s">
        <v>239</v>
      </c>
      <c r="C166" s="177"/>
      <c r="D166" s="175" t="s">
        <v>8</v>
      </c>
      <c r="E166" s="175"/>
      <c r="F166" s="175"/>
      <c r="G166" s="175"/>
      <c r="H166" s="175"/>
      <c r="I166" s="175"/>
      <c r="J166" s="175"/>
      <c r="K166" s="193"/>
      <c r="L166" s="193"/>
      <c r="M166" s="193"/>
    </row>
    <row r="167" s="170" customFormat="1" ht="18.75" customHeight="1" spans="1:13">
      <c r="A167" s="178" t="s">
        <v>240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93"/>
      <c r="L167" s="193"/>
      <c r="M167" s="193"/>
    </row>
    <row r="168" ht="3.75" customHeight="1"/>
    <row r="169" ht="15" customHeight="1" spans="1:13">
      <c r="A169" s="179" t="s">
        <v>10</v>
      </c>
      <c r="B169" s="180" t="s">
        <v>11</v>
      </c>
      <c r="C169" s="181" t="s">
        <v>12</v>
      </c>
      <c r="D169" s="182" t="s">
        <v>13</v>
      </c>
      <c r="E169" s="180" t="s">
        <v>14</v>
      </c>
      <c r="F169" s="180" t="s">
        <v>15</v>
      </c>
      <c r="G169" s="180" t="s">
        <v>16</v>
      </c>
      <c r="H169" s="180" t="s">
        <v>17</v>
      </c>
      <c r="I169" s="194" t="s">
        <v>18</v>
      </c>
      <c r="J169" s="194"/>
      <c r="K169" s="195" t="s">
        <v>19</v>
      </c>
      <c r="L169" s="196"/>
      <c r="M169" s="197"/>
    </row>
    <row r="170" ht="27" customHeight="1" spans="1:13">
      <c r="A170" s="179"/>
      <c r="B170" s="179"/>
      <c r="C170" s="181"/>
      <c r="D170" s="182"/>
      <c r="E170" s="179"/>
      <c r="F170" s="179"/>
      <c r="G170" s="179"/>
      <c r="H170" s="179"/>
      <c r="I170" s="198" t="s">
        <v>20</v>
      </c>
      <c r="J170" s="198" t="s">
        <v>21</v>
      </c>
      <c r="K170" s="199"/>
      <c r="L170" s="200"/>
      <c r="M170" s="201"/>
    </row>
    <row r="171" ht="19.5" customHeight="1" spans="1:14">
      <c r="A171" s="183">
        <v>1</v>
      </c>
      <c r="B171" s="184">
        <v>24211203995</v>
      </c>
      <c r="C171" s="185" t="s">
        <v>241</v>
      </c>
      <c r="D171" s="186" t="s">
        <v>234</v>
      </c>
      <c r="E171" s="187" t="s">
        <v>47</v>
      </c>
      <c r="F171" s="187" t="s">
        <v>47</v>
      </c>
      <c r="G171" s="188"/>
      <c r="H171" s="189"/>
      <c r="I171" s="189"/>
      <c r="J171" s="189"/>
      <c r="K171" s="202">
        <v>0</v>
      </c>
      <c r="L171" s="203"/>
      <c r="M171" s="204"/>
      <c r="N171" t="s">
        <v>242</v>
      </c>
    </row>
    <row r="172" ht="19.5" customHeight="1" spans="1:14">
      <c r="A172" s="183">
        <v>2</v>
      </c>
      <c r="B172" s="184">
        <v>2321711596</v>
      </c>
      <c r="C172" s="185" t="s">
        <v>243</v>
      </c>
      <c r="D172" s="186" t="s">
        <v>244</v>
      </c>
      <c r="E172" s="187" t="s">
        <v>37</v>
      </c>
      <c r="F172" s="187" t="s">
        <v>37</v>
      </c>
      <c r="G172" s="188"/>
      <c r="H172" s="189"/>
      <c r="I172" s="189"/>
      <c r="J172" s="189"/>
      <c r="K172" s="205">
        <v>0</v>
      </c>
      <c r="L172" s="206"/>
      <c r="M172" s="207"/>
      <c r="N172" t="s">
        <v>242</v>
      </c>
    </row>
    <row r="173" ht="19.5" customHeight="1" spans="1:14">
      <c r="A173" s="183">
        <v>3</v>
      </c>
      <c r="B173" s="184">
        <v>24217206916</v>
      </c>
      <c r="C173" s="185" t="s">
        <v>245</v>
      </c>
      <c r="D173" s="186" t="s">
        <v>244</v>
      </c>
      <c r="E173" s="187" t="s">
        <v>37</v>
      </c>
      <c r="F173" s="187" t="s">
        <v>37</v>
      </c>
      <c r="G173" s="188"/>
      <c r="H173" s="189"/>
      <c r="I173" s="189"/>
      <c r="J173" s="189"/>
      <c r="K173" s="205">
        <v>0</v>
      </c>
      <c r="L173" s="206"/>
      <c r="M173" s="207"/>
      <c r="N173" t="s">
        <v>242</v>
      </c>
    </row>
    <row r="174" ht="19.5" customHeight="1" spans="1:14">
      <c r="A174" s="183">
        <v>4</v>
      </c>
      <c r="B174" s="184">
        <v>24207104920</v>
      </c>
      <c r="C174" s="185" t="s">
        <v>246</v>
      </c>
      <c r="D174" s="186" t="s">
        <v>247</v>
      </c>
      <c r="E174" s="187" t="s">
        <v>37</v>
      </c>
      <c r="F174" s="187" t="s">
        <v>37</v>
      </c>
      <c r="G174" s="188"/>
      <c r="H174" s="189"/>
      <c r="I174" s="189"/>
      <c r="J174" s="189"/>
      <c r="K174" s="205">
        <v>0</v>
      </c>
      <c r="L174" s="206"/>
      <c r="M174" s="207"/>
      <c r="N174" t="s">
        <v>242</v>
      </c>
    </row>
    <row r="175" ht="19.5" customHeight="1" spans="1:14">
      <c r="A175" s="183">
        <v>5</v>
      </c>
      <c r="B175" s="184">
        <v>24202409992</v>
      </c>
      <c r="C175" s="185" t="s">
        <v>248</v>
      </c>
      <c r="D175" s="186" t="s">
        <v>247</v>
      </c>
      <c r="E175" s="187" t="s">
        <v>249</v>
      </c>
      <c r="F175" s="187" t="s">
        <v>249</v>
      </c>
      <c r="G175" s="188"/>
      <c r="H175" s="189"/>
      <c r="I175" s="189"/>
      <c r="J175" s="189"/>
      <c r="K175" s="205">
        <v>0</v>
      </c>
      <c r="L175" s="206"/>
      <c r="M175" s="207"/>
      <c r="N175" t="s">
        <v>242</v>
      </c>
    </row>
    <row r="176" ht="19.5" customHeight="1" spans="1:14">
      <c r="A176" s="183">
        <v>6</v>
      </c>
      <c r="B176" s="184">
        <v>24207209944</v>
      </c>
      <c r="C176" s="185" t="s">
        <v>250</v>
      </c>
      <c r="D176" s="186" t="s">
        <v>247</v>
      </c>
      <c r="E176" s="187" t="s">
        <v>40</v>
      </c>
      <c r="F176" s="187" t="s">
        <v>40</v>
      </c>
      <c r="G176" s="188"/>
      <c r="H176" s="189"/>
      <c r="I176" s="189"/>
      <c r="J176" s="189"/>
      <c r="K176" s="205">
        <v>0</v>
      </c>
      <c r="L176" s="206"/>
      <c r="M176" s="207"/>
      <c r="N176" t="s">
        <v>242</v>
      </c>
    </row>
    <row r="177" ht="19.5" customHeight="1" spans="1:14">
      <c r="A177" s="183">
        <v>7</v>
      </c>
      <c r="B177" s="184">
        <v>2320668455</v>
      </c>
      <c r="C177" s="185" t="s">
        <v>251</v>
      </c>
      <c r="D177" s="186" t="s">
        <v>252</v>
      </c>
      <c r="E177" s="187" t="s">
        <v>28</v>
      </c>
      <c r="F177" s="187" t="s">
        <v>28</v>
      </c>
      <c r="G177" s="188"/>
      <c r="H177" s="189"/>
      <c r="I177" s="189"/>
      <c r="J177" s="189"/>
      <c r="K177" s="205">
        <v>0</v>
      </c>
      <c r="L177" s="206"/>
      <c r="M177" s="207"/>
      <c r="N177" t="s">
        <v>242</v>
      </c>
    </row>
    <row r="178" ht="19.5" customHeight="1" spans="1:14">
      <c r="A178" s="183">
        <v>8</v>
      </c>
      <c r="B178" s="184">
        <v>24207205742</v>
      </c>
      <c r="C178" s="185" t="s">
        <v>124</v>
      </c>
      <c r="D178" s="186" t="s">
        <v>252</v>
      </c>
      <c r="E178" s="187" t="s">
        <v>24</v>
      </c>
      <c r="F178" s="187" t="s">
        <v>24</v>
      </c>
      <c r="G178" s="188"/>
      <c r="H178" s="189"/>
      <c r="I178" s="189"/>
      <c r="J178" s="189"/>
      <c r="K178" s="205">
        <v>0</v>
      </c>
      <c r="L178" s="206"/>
      <c r="M178" s="207"/>
      <c r="N178" t="s">
        <v>242</v>
      </c>
    </row>
    <row r="179" ht="19.5" customHeight="1" spans="1:14">
      <c r="A179" s="183">
        <v>9</v>
      </c>
      <c r="B179" s="184">
        <v>24207204145</v>
      </c>
      <c r="C179" s="185" t="s">
        <v>253</v>
      </c>
      <c r="D179" s="186" t="s">
        <v>252</v>
      </c>
      <c r="E179" s="187" t="s">
        <v>159</v>
      </c>
      <c r="F179" s="187" t="s">
        <v>159</v>
      </c>
      <c r="G179" s="188"/>
      <c r="H179" s="189"/>
      <c r="I179" s="189"/>
      <c r="J179" s="189"/>
      <c r="K179" s="205">
        <v>0</v>
      </c>
      <c r="L179" s="206"/>
      <c r="M179" s="207"/>
      <c r="N179" t="s">
        <v>242</v>
      </c>
    </row>
    <row r="180" ht="19.5" customHeight="1" spans="1:14">
      <c r="A180" s="183">
        <v>10</v>
      </c>
      <c r="B180" s="184">
        <v>2320521315</v>
      </c>
      <c r="C180" s="185" t="s">
        <v>254</v>
      </c>
      <c r="D180" s="186" t="s">
        <v>255</v>
      </c>
      <c r="E180" s="187" t="s">
        <v>28</v>
      </c>
      <c r="F180" s="187" t="s">
        <v>28</v>
      </c>
      <c r="G180" s="188"/>
      <c r="H180" s="189"/>
      <c r="I180" s="189"/>
      <c r="J180" s="189"/>
      <c r="K180" s="205">
        <v>0</v>
      </c>
      <c r="L180" s="206"/>
      <c r="M180" s="207"/>
      <c r="N180" t="s">
        <v>242</v>
      </c>
    </row>
    <row r="181" ht="19.5" customHeight="1" spans="1:14">
      <c r="A181" s="183">
        <v>11</v>
      </c>
      <c r="B181" s="184">
        <v>24211206857</v>
      </c>
      <c r="C181" s="185" t="s">
        <v>256</v>
      </c>
      <c r="D181" s="186" t="s">
        <v>255</v>
      </c>
      <c r="E181" s="187" t="s">
        <v>80</v>
      </c>
      <c r="F181" s="187" t="s">
        <v>80</v>
      </c>
      <c r="G181" s="188"/>
      <c r="H181" s="189"/>
      <c r="I181" s="189"/>
      <c r="J181" s="189"/>
      <c r="K181" s="205">
        <v>0</v>
      </c>
      <c r="L181" s="206"/>
      <c r="M181" s="207"/>
      <c r="N181" t="s">
        <v>242</v>
      </c>
    </row>
    <row r="182" ht="19.5" customHeight="1" spans="1:14">
      <c r="A182" s="183">
        <v>12</v>
      </c>
      <c r="B182" s="184">
        <v>2321123697</v>
      </c>
      <c r="C182" s="185" t="s">
        <v>257</v>
      </c>
      <c r="D182" s="186" t="s">
        <v>255</v>
      </c>
      <c r="E182" s="187" t="s">
        <v>24</v>
      </c>
      <c r="F182" s="187" t="s">
        <v>24</v>
      </c>
      <c r="G182" s="188"/>
      <c r="H182" s="189"/>
      <c r="I182" s="189"/>
      <c r="J182" s="189"/>
      <c r="K182" s="205">
        <v>0</v>
      </c>
      <c r="L182" s="206"/>
      <c r="M182" s="207"/>
      <c r="N182" t="s">
        <v>242</v>
      </c>
    </row>
    <row r="183" ht="19.5" customHeight="1" spans="1:14">
      <c r="A183" s="183">
        <v>13</v>
      </c>
      <c r="B183" s="184">
        <v>24217115289</v>
      </c>
      <c r="C183" s="185" t="s">
        <v>258</v>
      </c>
      <c r="D183" s="186" t="s">
        <v>255</v>
      </c>
      <c r="E183" s="187" t="s">
        <v>24</v>
      </c>
      <c r="F183" s="187" t="s">
        <v>24</v>
      </c>
      <c r="G183" s="188"/>
      <c r="H183" s="189"/>
      <c r="I183" s="189"/>
      <c r="J183" s="189"/>
      <c r="K183" s="205">
        <v>0</v>
      </c>
      <c r="L183" s="206"/>
      <c r="M183" s="207"/>
      <c r="N183" t="s">
        <v>242</v>
      </c>
    </row>
    <row r="184" ht="19.5" customHeight="1" spans="1:14">
      <c r="A184" s="183">
        <v>14</v>
      </c>
      <c r="B184" s="184">
        <v>24212116740</v>
      </c>
      <c r="C184" s="185" t="s">
        <v>259</v>
      </c>
      <c r="D184" s="186" t="s">
        <v>255</v>
      </c>
      <c r="E184" s="187" t="s">
        <v>44</v>
      </c>
      <c r="F184" s="187" t="s">
        <v>44</v>
      </c>
      <c r="G184" s="188"/>
      <c r="H184" s="189"/>
      <c r="I184" s="189"/>
      <c r="J184" s="189"/>
      <c r="K184" s="205">
        <v>0</v>
      </c>
      <c r="L184" s="206"/>
      <c r="M184" s="207"/>
      <c r="N184" t="s">
        <v>242</v>
      </c>
    </row>
    <row r="185" ht="19.5" customHeight="1" spans="1:14">
      <c r="A185" s="183">
        <v>15</v>
      </c>
      <c r="B185" s="184">
        <v>24211205099</v>
      </c>
      <c r="C185" s="185" t="s">
        <v>260</v>
      </c>
      <c r="D185" s="186" t="s">
        <v>255</v>
      </c>
      <c r="E185" s="187" t="s">
        <v>47</v>
      </c>
      <c r="F185" s="187" t="s">
        <v>47</v>
      </c>
      <c r="G185" s="188"/>
      <c r="H185" s="189"/>
      <c r="I185" s="189"/>
      <c r="J185" s="189"/>
      <c r="K185" s="205">
        <v>0</v>
      </c>
      <c r="L185" s="206"/>
      <c r="M185" s="207"/>
      <c r="N185" t="s">
        <v>242</v>
      </c>
    </row>
    <row r="186" ht="19.5" customHeight="1" spans="1:14">
      <c r="A186" s="183">
        <v>16</v>
      </c>
      <c r="B186" s="184">
        <v>24207209767</v>
      </c>
      <c r="C186" s="185" t="s">
        <v>261</v>
      </c>
      <c r="D186" s="186" t="s">
        <v>262</v>
      </c>
      <c r="E186" s="187" t="s">
        <v>24</v>
      </c>
      <c r="F186" s="187" t="s">
        <v>24</v>
      </c>
      <c r="G186" s="188"/>
      <c r="H186" s="189"/>
      <c r="I186" s="189"/>
      <c r="J186" s="189"/>
      <c r="K186" s="205">
        <v>0</v>
      </c>
      <c r="L186" s="206"/>
      <c r="M186" s="207"/>
      <c r="N186" t="s">
        <v>242</v>
      </c>
    </row>
    <row r="187" ht="19.5" customHeight="1" spans="1:14">
      <c r="A187" s="183">
        <v>17</v>
      </c>
      <c r="B187" s="184">
        <v>24203215441</v>
      </c>
      <c r="C187" s="185" t="s">
        <v>263</v>
      </c>
      <c r="D187" s="186" t="s">
        <v>264</v>
      </c>
      <c r="E187" s="187" t="s">
        <v>44</v>
      </c>
      <c r="F187" s="187" t="s">
        <v>44</v>
      </c>
      <c r="G187" s="188"/>
      <c r="H187" s="189"/>
      <c r="I187" s="189"/>
      <c r="J187" s="189"/>
      <c r="K187" s="205">
        <v>0</v>
      </c>
      <c r="L187" s="206"/>
      <c r="M187" s="207"/>
      <c r="N187" t="s">
        <v>242</v>
      </c>
    </row>
    <row r="188" ht="19.5" customHeight="1" spans="1:14">
      <c r="A188" s="183">
        <v>18</v>
      </c>
      <c r="B188" s="184">
        <v>24202516051</v>
      </c>
      <c r="C188" s="185" t="s">
        <v>265</v>
      </c>
      <c r="D188" s="186" t="s">
        <v>264</v>
      </c>
      <c r="E188" s="187" t="s">
        <v>266</v>
      </c>
      <c r="F188" s="187" t="s">
        <v>266</v>
      </c>
      <c r="G188" s="188"/>
      <c r="H188" s="189"/>
      <c r="I188" s="189"/>
      <c r="J188" s="189"/>
      <c r="K188" s="205">
        <v>0</v>
      </c>
      <c r="L188" s="206"/>
      <c r="M188" s="207"/>
      <c r="N188" t="s">
        <v>242</v>
      </c>
    </row>
    <row r="189" ht="19.5" customHeight="1" spans="1:14">
      <c r="A189" s="183">
        <v>19</v>
      </c>
      <c r="B189" s="184">
        <v>2320213716</v>
      </c>
      <c r="C189" s="185" t="s">
        <v>265</v>
      </c>
      <c r="D189" s="186" t="s">
        <v>264</v>
      </c>
      <c r="E189" s="187" t="s">
        <v>44</v>
      </c>
      <c r="F189" s="187" t="s">
        <v>44</v>
      </c>
      <c r="G189" s="188"/>
      <c r="H189" s="189"/>
      <c r="I189" s="189"/>
      <c r="J189" s="189"/>
      <c r="K189" s="205">
        <v>0</v>
      </c>
      <c r="L189" s="206"/>
      <c r="M189" s="207"/>
      <c r="N189" t="s">
        <v>242</v>
      </c>
    </row>
    <row r="190" spans="11:13">
      <c r="K190" s="208"/>
      <c r="L190" s="208" t="s">
        <v>267</v>
      </c>
      <c r="M190" s="209" t="s">
        <v>63</v>
      </c>
    </row>
    <row r="191" s="169" customFormat="1" ht="14.25" customHeight="1" spans="2:11">
      <c r="B191" s="172" t="s">
        <v>1</v>
      </c>
      <c r="C191" s="172"/>
      <c r="D191" s="173" t="s">
        <v>2</v>
      </c>
      <c r="E191" s="173"/>
      <c r="F191" s="173"/>
      <c r="G191" s="173"/>
      <c r="H191" s="173"/>
      <c r="I191" s="173"/>
      <c r="J191" s="173"/>
      <c r="K191" s="190" t="s">
        <v>268</v>
      </c>
    </row>
    <row r="192" s="169" customFormat="1" ht="13.8" spans="2:13">
      <c r="B192" s="172" t="s">
        <v>4</v>
      </c>
      <c r="C192" s="172"/>
      <c r="D192" s="174" t="s">
        <v>269</v>
      </c>
      <c r="E192" s="175" t="s">
        <v>6</v>
      </c>
      <c r="F192" s="175"/>
      <c r="G192" s="175"/>
      <c r="H192" s="175"/>
      <c r="I192" s="175"/>
      <c r="J192" s="175"/>
      <c r="K192" s="191"/>
      <c r="L192" s="192"/>
      <c r="M192" s="192"/>
    </row>
    <row r="193" s="170" customFormat="1" ht="18.75" customHeight="1" spans="2:13">
      <c r="B193" s="176" t="s">
        <v>270</v>
      </c>
      <c r="C193" s="177"/>
      <c r="D193" s="175" t="s">
        <v>8</v>
      </c>
      <c r="E193" s="175"/>
      <c r="F193" s="175"/>
      <c r="G193" s="175"/>
      <c r="H193" s="175"/>
      <c r="I193" s="175"/>
      <c r="J193" s="175"/>
      <c r="K193" s="193"/>
      <c r="L193" s="193"/>
      <c r="M193" s="193"/>
    </row>
    <row r="194" s="170" customFormat="1" ht="18.75" customHeight="1" spans="1:13">
      <c r="A194" s="178" t="s">
        <v>271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93"/>
      <c r="L194" s="193"/>
      <c r="M194" s="193"/>
    </row>
    <row r="195" ht="3.75" customHeight="1"/>
    <row r="196" ht="15" customHeight="1" spans="1:13">
      <c r="A196" s="179" t="s">
        <v>10</v>
      </c>
      <c r="B196" s="180" t="s">
        <v>11</v>
      </c>
      <c r="C196" s="181" t="s">
        <v>12</v>
      </c>
      <c r="D196" s="182" t="s">
        <v>13</v>
      </c>
      <c r="E196" s="180" t="s">
        <v>14</v>
      </c>
      <c r="F196" s="180" t="s">
        <v>15</v>
      </c>
      <c r="G196" s="180" t="s">
        <v>16</v>
      </c>
      <c r="H196" s="180" t="s">
        <v>17</v>
      </c>
      <c r="I196" s="194" t="s">
        <v>18</v>
      </c>
      <c r="J196" s="194"/>
      <c r="K196" s="195" t="s">
        <v>19</v>
      </c>
      <c r="L196" s="196"/>
      <c r="M196" s="197"/>
    </row>
    <row r="197" ht="27" customHeight="1" spans="1:13">
      <c r="A197" s="179"/>
      <c r="B197" s="179"/>
      <c r="C197" s="181"/>
      <c r="D197" s="182"/>
      <c r="E197" s="179"/>
      <c r="F197" s="179"/>
      <c r="G197" s="179"/>
      <c r="H197" s="179"/>
      <c r="I197" s="198" t="s">
        <v>20</v>
      </c>
      <c r="J197" s="198" t="s">
        <v>21</v>
      </c>
      <c r="K197" s="199"/>
      <c r="L197" s="200"/>
      <c r="M197" s="201"/>
    </row>
    <row r="198" ht="19.5" customHeight="1" spans="1:14">
      <c r="A198" s="183">
        <v>1</v>
      </c>
      <c r="B198" s="184">
        <v>24207104899</v>
      </c>
      <c r="C198" s="185" t="s">
        <v>272</v>
      </c>
      <c r="D198" s="186" t="s">
        <v>273</v>
      </c>
      <c r="E198" s="187" t="s">
        <v>24</v>
      </c>
      <c r="F198" s="187" t="s">
        <v>24</v>
      </c>
      <c r="G198" s="188"/>
      <c r="H198" s="189"/>
      <c r="I198" s="189"/>
      <c r="J198" s="189"/>
      <c r="K198" s="202">
        <v>0</v>
      </c>
      <c r="L198" s="203"/>
      <c r="M198" s="204"/>
      <c r="N198" t="s">
        <v>274</v>
      </c>
    </row>
    <row r="199" ht="19.5" customHeight="1" spans="1:14">
      <c r="A199" s="183">
        <v>2</v>
      </c>
      <c r="B199" s="184">
        <v>24216100825</v>
      </c>
      <c r="C199" s="185" t="s">
        <v>275</v>
      </c>
      <c r="D199" s="186" t="s">
        <v>273</v>
      </c>
      <c r="E199" s="187" t="s">
        <v>61</v>
      </c>
      <c r="F199" s="187" t="s">
        <v>61</v>
      </c>
      <c r="G199" s="188"/>
      <c r="H199" s="189"/>
      <c r="I199" s="189"/>
      <c r="J199" s="189"/>
      <c r="K199" s="205">
        <v>0</v>
      </c>
      <c r="L199" s="206"/>
      <c r="M199" s="207"/>
      <c r="N199" t="s">
        <v>274</v>
      </c>
    </row>
    <row r="200" ht="19.5" customHeight="1" spans="1:14">
      <c r="A200" s="183">
        <v>3</v>
      </c>
      <c r="B200" s="184">
        <v>2321729688</v>
      </c>
      <c r="C200" s="185" t="s">
        <v>276</v>
      </c>
      <c r="D200" s="186" t="s">
        <v>277</v>
      </c>
      <c r="E200" s="187" t="s">
        <v>278</v>
      </c>
      <c r="F200" s="187" t="s">
        <v>278</v>
      </c>
      <c r="G200" s="188"/>
      <c r="H200" s="189"/>
      <c r="I200" s="189"/>
      <c r="J200" s="189"/>
      <c r="K200" s="205">
        <v>0</v>
      </c>
      <c r="L200" s="206"/>
      <c r="M200" s="207"/>
      <c r="N200" t="s">
        <v>274</v>
      </c>
    </row>
    <row r="201" ht="19.5" customHeight="1" spans="1:14">
      <c r="A201" s="183">
        <v>4</v>
      </c>
      <c r="B201" s="184">
        <v>24217102788</v>
      </c>
      <c r="C201" s="185" t="s">
        <v>279</v>
      </c>
      <c r="D201" s="186" t="s">
        <v>277</v>
      </c>
      <c r="E201" s="187" t="s">
        <v>24</v>
      </c>
      <c r="F201" s="187" t="s">
        <v>24</v>
      </c>
      <c r="G201" s="188"/>
      <c r="H201" s="189"/>
      <c r="I201" s="189"/>
      <c r="J201" s="189"/>
      <c r="K201" s="205">
        <v>0</v>
      </c>
      <c r="L201" s="206"/>
      <c r="M201" s="207"/>
      <c r="N201" t="s">
        <v>274</v>
      </c>
    </row>
    <row r="202" ht="19.5" customHeight="1" spans="1:14">
      <c r="A202" s="183">
        <v>5</v>
      </c>
      <c r="B202" s="184">
        <v>24217105714</v>
      </c>
      <c r="C202" s="185" t="s">
        <v>280</v>
      </c>
      <c r="D202" s="186" t="s">
        <v>277</v>
      </c>
      <c r="E202" s="187" t="s">
        <v>24</v>
      </c>
      <c r="F202" s="187" t="s">
        <v>24</v>
      </c>
      <c r="G202" s="188"/>
      <c r="H202" s="189"/>
      <c r="I202" s="189"/>
      <c r="J202" s="189"/>
      <c r="K202" s="205">
        <v>0</v>
      </c>
      <c r="L202" s="206"/>
      <c r="M202" s="207"/>
      <c r="N202" t="s">
        <v>274</v>
      </c>
    </row>
    <row r="203" ht="19.5" customHeight="1" spans="1:14">
      <c r="A203" s="183">
        <v>6</v>
      </c>
      <c r="B203" s="184">
        <v>24217204361</v>
      </c>
      <c r="C203" s="185" t="s">
        <v>192</v>
      </c>
      <c r="D203" s="186" t="s">
        <v>277</v>
      </c>
      <c r="E203" s="187" t="s">
        <v>37</v>
      </c>
      <c r="F203" s="187" t="s">
        <v>37</v>
      </c>
      <c r="G203" s="188"/>
      <c r="H203" s="189"/>
      <c r="I203" s="189"/>
      <c r="J203" s="189"/>
      <c r="K203" s="205">
        <v>0</v>
      </c>
      <c r="L203" s="206"/>
      <c r="M203" s="207"/>
      <c r="N203" t="s">
        <v>274</v>
      </c>
    </row>
    <row r="204" ht="19.5" customHeight="1" spans="1:14">
      <c r="A204" s="183">
        <v>7</v>
      </c>
      <c r="B204" s="184">
        <v>24211607034</v>
      </c>
      <c r="C204" s="185" t="s">
        <v>281</v>
      </c>
      <c r="D204" s="186" t="s">
        <v>277</v>
      </c>
      <c r="E204" s="187" t="s">
        <v>282</v>
      </c>
      <c r="F204" s="187" t="s">
        <v>282</v>
      </c>
      <c r="G204" s="188"/>
      <c r="H204" s="189"/>
      <c r="I204" s="189"/>
      <c r="J204" s="189"/>
      <c r="K204" s="205">
        <v>0</v>
      </c>
      <c r="L204" s="206"/>
      <c r="M204" s="207"/>
      <c r="N204" t="s">
        <v>274</v>
      </c>
    </row>
    <row r="205" ht="19.5" customHeight="1" spans="1:14">
      <c r="A205" s="183">
        <v>8</v>
      </c>
      <c r="B205" s="184">
        <v>24217105151</v>
      </c>
      <c r="C205" s="185" t="s">
        <v>283</v>
      </c>
      <c r="D205" s="186" t="s">
        <v>277</v>
      </c>
      <c r="E205" s="187" t="s">
        <v>40</v>
      </c>
      <c r="F205" s="187" t="s">
        <v>40</v>
      </c>
      <c r="G205" s="188"/>
      <c r="H205" s="189"/>
      <c r="I205" s="189"/>
      <c r="J205" s="189"/>
      <c r="K205" s="205">
        <v>0</v>
      </c>
      <c r="L205" s="206"/>
      <c r="M205" s="207"/>
      <c r="N205" t="s">
        <v>274</v>
      </c>
    </row>
    <row r="206" ht="19.5" customHeight="1" spans="1:14">
      <c r="A206" s="183">
        <v>9</v>
      </c>
      <c r="B206" s="184">
        <v>24212415544</v>
      </c>
      <c r="C206" s="185" t="s">
        <v>284</v>
      </c>
      <c r="D206" s="186" t="s">
        <v>277</v>
      </c>
      <c r="E206" s="187" t="s">
        <v>95</v>
      </c>
      <c r="F206" s="187" t="s">
        <v>95</v>
      </c>
      <c r="G206" s="188"/>
      <c r="H206" s="189"/>
      <c r="I206" s="189"/>
      <c r="J206" s="189"/>
      <c r="K206" s="205">
        <v>0</v>
      </c>
      <c r="L206" s="206"/>
      <c r="M206" s="207"/>
      <c r="N206" t="s">
        <v>274</v>
      </c>
    </row>
    <row r="207" ht="19.5" customHeight="1" spans="1:14">
      <c r="A207" s="183">
        <v>10</v>
      </c>
      <c r="B207" s="184">
        <v>24211104771</v>
      </c>
      <c r="C207" s="185" t="s">
        <v>144</v>
      </c>
      <c r="D207" s="186" t="s">
        <v>277</v>
      </c>
      <c r="E207" s="187" t="s">
        <v>47</v>
      </c>
      <c r="F207" s="187" t="s">
        <v>47</v>
      </c>
      <c r="G207" s="188"/>
      <c r="H207" s="189"/>
      <c r="I207" s="189"/>
      <c r="J207" s="189"/>
      <c r="K207" s="205">
        <v>0</v>
      </c>
      <c r="L207" s="206"/>
      <c r="M207" s="207"/>
      <c r="N207" t="s">
        <v>274</v>
      </c>
    </row>
    <row r="208" ht="19.5" customHeight="1" spans="1:14">
      <c r="A208" s="183">
        <v>11</v>
      </c>
      <c r="B208" s="184">
        <v>24211205344</v>
      </c>
      <c r="C208" s="185" t="s">
        <v>285</v>
      </c>
      <c r="D208" s="186" t="s">
        <v>277</v>
      </c>
      <c r="E208" s="187" t="s">
        <v>47</v>
      </c>
      <c r="F208" s="187" t="s">
        <v>47</v>
      </c>
      <c r="G208" s="188"/>
      <c r="H208" s="189"/>
      <c r="I208" s="189"/>
      <c r="J208" s="189"/>
      <c r="K208" s="205">
        <v>0</v>
      </c>
      <c r="L208" s="206"/>
      <c r="M208" s="207"/>
      <c r="N208" t="s">
        <v>274</v>
      </c>
    </row>
    <row r="209" ht="19.5" customHeight="1" spans="1:14">
      <c r="A209" s="183">
        <v>12</v>
      </c>
      <c r="B209" s="184">
        <v>24216105303</v>
      </c>
      <c r="C209" s="185" t="s">
        <v>286</v>
      </c>
      <c r="D209" s="186" t="s">
        <v>277</v>
      </c>
      <c r="E209" s="187" t="s">
        <v>47</v>
      </c>
      <c r="F209" s="187" t="s">
        <v>47</v>
      </c>
      <c r="G209" s="188"/>
      <c r="H209" s="189"/>
      <c r="I209" s="189"/>
      <c r="J209" s="189"/>
      <c r="K209" s="205">
        <v>0</v>
      </c>
      <c r="L209" s="206"/>
      <c r="M209" s="207"/>
      <c r="N209" t="s">
        <v>274</v>
      </c>
    </row>
    <row r="210" ht="19.5" customHeight="1" spans="1:14">
      <c r="A210" s="183">
        <v>13</v>
      </c>
      <c r="B210" s="184">
        <v>24216109873</v>
      </c>
      <c r="C210" s="185" t="s">
        <v>287</v>
      </c>
      <c r="D210" s="186" t="s">
        <v>277</v>
      </c>
      <c r="E210" s="187" t="s">
        <v>61</v>
      </c>
      <c r="F210" s="187" t="s">
        <v>61</v>
      </c>
      <c r="G210" s="188"/>
      <c r="H210" s="189"/>
      <c r="I210" s="189"/>
      <c r="J210" s="189"/>
      <c r="K210" s="205">
        <v>0</v>
      </c>
      <c r="L210" s="206"/>
      <c r="M210" s="207"/>
      <c r="N210" t="s">
        <v>274</v>
      </c>
    </row>
    <row r="211" ht="19.5" customHeight="1" spans="1:14">
      <c r="A211" s="183">
        <v>14</v>
      </c>
      <c r="B211" s="184">
        <v>25211205410</v>
      </c>
      <c r="C211" s="185" t="s">
        <v>288</v>
      </c>
      <c r="D211" s="186" t="s">
        <v>277</v>
      </c>
      <c r="E211" s="187" t="s">
        <v>289</v>
      </c>
      <c r="F211" s="187" t="s">
        <v>289</v>
      </c>
      <c r="G211" s="188"/>
      <c r="H211" s="189"/>
      <c r="I211" s="189"/>
      <c r="J211" s="189"/>
      <c r="K211" s="205">
        <v>0</v>
      </c>
      <c r="L211" s="206"/>
      <c r="M211" s="207"/>
      <c r="N211" t="s">
        <v>274</v>
      </c>
    </row>
    <row r="212" ht="19.5" customHeight="1" spans="1:14">
      <c r="A212" s="183">
        <v>15</v>
      </c>
      <c r="B212" s="184">
        <v>23214311499</v>
      </c>
      <c r="C212" s="185" t="s">
        <v>290</v>
      </c>
      <c r="D212" s="186" t="s">
        <v>277</v>
      </c>
      <c r="E212" s="187" t="s">
        <v>231</v>
      </c>
      <c r="F212" s="187" t="s">
        <v>231</v>
      </c>
      <c r="G212" s="188"/>
      <c r="H212" s="189"/>
      <c r="I212" s="189"/>
      <c r="J212" s="189"/>
      <c r="K212" s="205">
        <v>0</v>
      </c>
      <c r="L212" s="206"/>
      <c r="M212" s="207"/>
      <c r="N212" t="s">
        <v>274</v>
      </c>
    </row>
    <row r="213" ht="19.5" customHeight="1" spans="1:14">
      <c r="A213" s="183">
        <v>16</v>
      </c>
      <c r="B213" s="184">
        <v>24202502515</v>
      </c>
      <c r="C213" s="185" t="s">
        <v>291</v>
      </c>
      <c r="D213" s="186" t="s">
        <v>277</v>
      </c>
      <c r="E213" s="187" t="s">
        <v>24</v>
      </c>
      <c r="F213" s="187" t="s">
        <v>24</v>
      </c>
      <c r="G213" s="188"/>
      <c r="H213" s="189"/>
      <c r="I213" s="189"/>
      <c r="J213" s="189"/>
      <c r="K213" s="205">
        <v>0</v>
      </c>
      <c r="L213" s="206"/>
      <c r="M213" s="207"/>
      <c r="N213" t="s">
        <v>274</v>
      </c>
    </row>
    <row r="214" ht="19.5" customHeight="1" spans="1:14">
      <c r="A214" s="183">
        <v>17</v>
      </c>
      <c r="B214" s="184">
        <v>24211215066</v>
      </c>
      <c r="C214" s="185" t="s">
        <v>292</v>
      </c>
      <c r="D214" s="186" t="s">
        <v>277</v>
      </c>
      <c r="E214" s="187" t="s">
        <v>47</v>
      </c>
      <c r="F214" s="187" t="s">
        <v>47</v>
      </c>
      <c r="G214" s="188"/>
      <c r="H214" s="189"/>
      <c r="I214" s="189"/>
      <c r="J214" s="189"/>
      <c r="K214" s="205">
        <v>0</v>
      </c>
      <c r="L214" s="206"/>
      <c r="M214" s="207"/>
      <c r="N214" t="s">
        <v>274</v>
      </c>
    </row>
    <row r="215" ht="19.5" customHeight="1" spans="1:14">
      <c r="A215" s="183">
        <v>18</v>
      </c>
      <c r="B215" s="184">
        <v>2320521585</v>
      </c>
      <c r="C215" s="185" t="s">
        <v>293</v>
      </c>
      <c r="D215" s="186" t="s">
        <v>294</v>
      </c>
      <c r="E215" s="187" t="s">
        <v>28</v>
      </c>
      <c r="F215" s="187" t="s">
        <v>28</v>
      </c>
      <c r="G215" s="188"/>
      <c r="H215" s="189"/>
      <c r="I215" s="189"/>
      <c r="J215" s="189"/>
      <c r="K215" s="205">
        <v>0</v>
      </c>
      <c r="L215" s="206"/>
      <c r="M215" s="207"/>
      <c r="N215" t="s">
        <v>274</v>
      </c>
    </row>
    <row r="216" ht="19.5" customHeight="1" spans="1:14">
      <c r="A216" s="183">
        <v>19</v>
      </c>
      <c r="B216" s="184">
        <v>24202704747</v>
      </c>
      <c r="C216" s="185" t="s">
        <v>149</v>
      </c>
      <c r="D216" s="186" t="s">
        <v>295</v>
      </c>
      <c r="E216" s="187" t="s">
        <v>89</v>
      </c>
      <c r="F216" s="187" t="s">
        <v>89</v>
      </c>
      <c r="G216" s="188"/>
      <c r="H216" s="189"/>
      <c r="I216" s="189"/>
      <c r="J216" s="189"/>
      <c r="K216" s="205">
        <v>0</v>
      </c>
      <c r="L216" s="206"/>
      <c r="M216" s="207"/>
      <c r="N216" t="s">
        <v>274</v>
      </c>
    </row>
    <row r="217" spans="11:13">
      <c r="K217" s="208"/>
      <c r="L217" s="208" t="s">
        <v>296</v>
      </c>
      <c r="M217" s="209" t="s">
        <v>63</v>
      </c>
    </row>
    <row r="218" s="169" customFormat="1" ht="14.25" customHeight="1" spans="2:11">
      <c r="B218" s="172" t="s">
        <v>1</v>
      </c>
      <c r="C218" s="172"/>
      <c r="D218" s="173" t="s">
        <v>2</v>
      </c>
      <c r="E218" s="173"/>
      <c r="F218" s="173"/>
      <c r="G218" s="173"/>
      <c r="H218" s="173"/>
      <c r="I218" s="173"/>
      <c r="J218" s="173"/>
      <c r="K218" s="190" t="s">
        <v>297</v>
      </c>
    </row>
    <row r="219" s="169" customFormat="1" ht="13.8" spans="2:13">
      <c r="B219" s="172" t="s">
        <v>4</v>
      </c>
      <c r="C219" s="172"/>
      <c r="D219" s="174" t="s">
        <v>298</v>
      </c>
      <c r="E219" s="175" t="s">
        <v>6</v>
      </c>
      <c r="F219" s="175"/>
      <c r="G219" s="175"/>
      <c r="H219" s="175"/>
      <c r="I219" s="175"/>
      <c r="J219" s="175"/>
      <c r="K219" s="191"/>
      <c r="L219" s="192"/>
      <c r="M219" s="192"/>
    </row>
    <row r="220" s="170" customFormat="1" ht="18.75" customHeight="1" spans="2:13">
      <c r="B220" s="176" t="s">
        <v>299</v>
      </c>
      <c r="C220" s="177"/>
      <c r="D220" s="175" t="s">
        <v>8</v>
      </c>
      <c r="E220" s="175"/>
      <c r="F220" s="175"/>
      <c r="G220" s="175"/>
      <c r="H220" s="175"/>
      <c r="I220" s="175"/>
      <c r="J220" s="175"/>
      <c r="K220" s="193"/>
      <c r="L220" s="193"/>
      <c r="M220" s="193"/>
    </row>
    <row r="221" s="170" customFormat="1" ht="18.75" customHeight="1" spans="1:13">
      <c r="A221" s="178" t="s">
        <v>300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93"/>
      <c r="L221" s="193"/>
      <c r="M221" s="193"/>
    </row>
    <row r="222" ht="3.75" customHeight="1"/>
    <row r="223" ht="15" customHeight="1" spans="1:13">
      <c r="A223" s="179" t="s">
        <v>10</v>
      </c>
      <c r="B223" s="180" t="s">
        <v>11</v>
      </c>
      <c r="C223" s="181" t="s">
        <v>12</v>
      </c>
      <c r="D223" s="182" t="s">
        <v>13</v>
      </c>
      <c r="E223" s="180" t="s">
        <v>14</v>
      </c>
      <c r="F223" s="180" t="s">
        <v>15</v>
      </c>
      <c r="G223" s="180" t="s">
        <v>16</v>
      </c>
      <c r="H223" s="180" t="s">
        <v>17</v>
      </c>
      <c r="I223" s="194" t="s">
        <v>18</v>
      </c>
      <c r="J223" s="194"/>
      <c r="K223" s="195" t="s">
        <v>19</v>
      </c>
      <c r="L223" s="196"/>
      <c r="M223" s="197"/>
    </row>
    <row r="224" ht="27" customHeight="1" spans="1:13">
      <c r="A224" s="179"/>
      <c r="B224" s="179"/>
      <c r="C224" s="181"/>
      <c r="D224" s="182"/>
      <c r="E224" s="179"/>
      <c r="F224" s="179"/>
      <c r="G224" s="179"/>
      <c r="H224" s="179"/>
      <c r="I224" s="198" t="s">
        <v>20</v>
      </c>
      <c r="J224" s="198" t="s">
        <v>21</v>
      </c>
      <c r="K224" s="199"/>
      <c r="L224" s="200"/>
      <c r="M224" s="201"/>
    </row>
    <row r="225" ht="19.5" customHeight="1" spans="1:14">
      <c r="A225" s="183">
        <v>1</v>
      </c>
      <c r="B225" s="184">
        <v>24205110102</v>
      </c>
      <c r="C225" s="185" t="s">
        <v>301</v>
      </c>
      <c r="D225" s="186" t="s">
        <v>295</v>
      </c>
      <c r="E225" s="187" t="s">
        <v>207</v>
      </c>
      <c r="F225" s="187" t="s">
        <v>207</v>
      </c>
      <c r="G225" s="188"/>
      <c r="H225" s="189"/>
      <c r="I225" s="189"/>
      <c r="J225" s="189"/>
      <c r="K225" s="202">
        <v>0</v>
      </c>
      <c r="L225" s="203"/>
      <c r="M225" s="204"/>
      <c r="N225" t="s">
        <v>302</v>
      </c>
    </row>
    <row r="226" ht="19.5" customHeight="1" spans="1:14">
      <c r="A226" s="183">
        <v>2</v>
      </c>
      <c r="B226" s="184">
        <v>24207103551</v>
      </c>
      <c r="C226" s="185" t="s">
        <v>303</v>
      </c>
      <c r="D226" s="186" t="s">
        <v>295</v>
      </c>
      <c r="E226" s="187" t="s">
        <v>24</v>
      </c>
      <c r="F226" s="187" t="s">
        <v>24</v>
      </c>
      <c r="G226" s="188"/>
      <c r="H226" s="189"/>
      <c r="I226" s="189"/>
      <c r="J226" s="189"/>
      <c r="K226" s="205">
        <v>0</v>
      </c>
      <c r="L226" s="206"/>
      <c r="M226" s="207"/>
      <c r="N226" t="s">
        <v>302</v>
      </c>
    </row>
    <row r="227" ht="19.5" customHeight="1" spans="1:14">
      <c r="A227" s="183">
        <v>3</v>
      </c>
      <c r="B227" s="184">
        <v>24207116449</v>
      </c>
      <c r="C227" s="185" t="s">
        <v>71</v>
      </c>
      <c r="D227" s="186" t="s">
        <v>295</v>
      </c>
      <c r="E227" s="187" t="s">
        <v>24</v>
      </c>
      <c r="F227" s="187" t="s">
        <v>24</v>
      </c>
      <c r="G227" s="188"/>
      <c r="H227" s="189"/>
      <c r="I227" s="189"/>
      <c r="J227" s="189"/>
      <c r="K227" s="205">
        <v>0</v>
      </c>
      <c r="L227" s="206"/>
      <c r="M227" s="207"/>
      <c r="N227" t="s">
        <v>302</v>
      </c>
    </row>
    <row r="228" ht="19.5" customHeight="1" spans="1:14">
      <c r="A228" s="183">
        <v>4</v>
      </c>
      <c r="B228" s="184">
        <v>24207102335</v>
      </c>
      <c r="C228" s="185" t="s">
        <v>304</v>
      </c>
      <c r="D228" s="186" t="s">
        <v>295</v>
      </c>
      <c r="E228" s="187" t="s">
        <v>24</v>
      </c>
      <c r="F228" s="187" t="s">
        <v>24</v>
      </c>
      <c r="G228" s="188"/>
      <c r="H228" s="189"/>
      <c r="I228" s="189"/>
      <c r="J228" s="189"/>
      <c r="K228" s="205">
        <v>0</v>
      </c>
      <c r="L228" s="206"/>
      <c r="M228" s="207"/>
      <c r="N228" t="s">
        <v>302</v>
      </c>
    </row>
    <row r="229" ht="19.5" customHeight="1" spans="1:14">
      <c r="A229" s="183">
        <v>5</v>
      </c>
      <c r="B229" s="184">
        <v>24207102816</v>
      </c>
      <c r="C229" s="185" t="s">
        <v>305</v>
      </c>
      <c r="D229" s="186" t="s">
        <v>295</v>
      </c>
      <c r="E229" s="187" t="s">
        <v>24</v>
      </c>
      <c r="F229" s="187" t="s">
        <v>24</v>
      </c>
      <c r="G229" s="188"/>
      <c r="H229" s="189"/>
      <c r="I229" s="189"/>
      <c r="J229" s="189"/>
      <c r="K229" s="205">
        <v>0</v>
      </c>
      <c r="L229" s="206"/>
      <c r="M229" s="207"/>
      <c r="N229" t="s">
        <v>302</v>
      </c>
    </row>
    <row r="230" ht="19.5" customHeight="1" spans="1:14">
      <c r="A230" s="183">
        <v>6</v>
      </c>
      <c r="B230" s="184">
        <v>24207216561</v>
      </c>
      <c r="C230" s="185" t="s">
        <v>306</v>
      </c>
      <c r="D230" s="186" t="s">
        <v>295</v>
      </c>
      <c r="E230" s="187" t="s">
        <v>37</v>
      </c>
      <c r="F230" s="187" t="s">
        <v>37</v>
      </c>
      <c r="G230" s="188"/>
      <c r="H230" s="189"/>
      <c r="I230" s="189"/>
      <c r="J230" s="189"/>
      <c r="K230" s="205">
        <v>0</v>
      </c>
      <c r="L230" s="206"/>
      <c r="M230" s="207"/>
      <c r="N230" t="s">
        <v>302</v>
      </c>
    </row>
    <row r="231" ht="19.5" customHeight="1" spans="1:14">
      <c r="A231" s="183">
        <v>7</v>
      </c>
      <c r="B231" s="184">
        <v>24207104791</v>
      </c>
      <c r="C231" s="185" t="s">
        <v>71</v>
      </c>
      <c r="D231" s="186" t="s">
        <v>307</v>
      </c>
      <c r="E231" s="187" t="s">
        <v>24</v>
      </c>
      <c r="F231" s="187" t="s">
        <v>24</v>
      </c>
      <c r="G231" s="188"/>
      <c r="H231" s="189"/>
      <c r="I231" s="189"/>
      <c r="J231" s="189"/>
      <c r="K231" s="205">
        <v>0</v>
      </c>
      <c r="L231" s="206"/>
      <c r="M231" s="207"/>
      <c r="N231" t="s">
        <v>302</v>
      </c>
    </row>
    <row r="232" ht="19.5" customHeight="1" spans="1:14">
      <c r="A232" s="183">
        <v>8</v>
      </c>
      <c r="B232" s="184">
        <v>24211116584</v>
      </c>
      <c r="C232" s="185" t="s">
        <v>308</v>
      </c>
      <c r="D232" s="186" t="s">
        <v>307</v>
      </c>
      <c r="E232" s="187" t="s">
        <v>309</v>
      </c>
      <c r="F232" s="187" t="s">
        <v>309</v>
      </c>
      <c r="G232" s="188"/>
      <c r="H232" s="189"/>
      <c r="I232" s="189"/>
      <c r="J232" s="189"/>
      <c r="K232" s="205">
        <v>0</v>
      </c>
      <c r="L232" s="206"/>
      <c r="M232" s="207"/>
      <c r="N232" t="s">
        <v>302</v>
      </c>
    </row>
    <row r="233" ht="19.5" customHeight="1" spans="1:14">
      <c r="A233" s="183">
        <v>9</v>
      </c>
      <c r="B233" s="184">
        <v>24211210150</v>
      </c>
      <c r="C233" s="185" t="s">
        <v>59</v>
      </c>
      <c r="D233" s="186" t="s">
        <v>310</v>
      </c>
      <c r="E233" s="187" t="s">
        <v>47</v>
      </c>
      <c r="F233" s="187" t="s">
        <v>47</v>
      </c>
      <c r="G233" s="188"/>
      <c r="H233" s="189"/>
      <c r="I233" s="189"/>
      <c r="J233" s="189"/>
      <c r="K233" s="205">
        <v>0</v>
      </c>
      <c r="L233" s="206"/>
      <c r="M233" s="207"/>
      <c r="N233" t="s">
        <v>302</v>
      </c>
    </row>
    <row r="234" ht="19.5" customHeight="1" spans="1:14">
      <c r="A234" s="183">
        <v>10</v>
      </c>
      <c r="B234" s="184">
        <v>24213404302</v>
      </c>
      <c r="C234" s="185" t="s">
        <v>280</v>
      </c>
      <c r="D234" s="186" t="s">
        <v>311</v>
      </c>
      <c r="E234" s="187" t="s">
        <v>235</v>
      </c>
      <c r="F234" s="187" t="s">
        <v>235</v>
      </c>
      <c r="G234" s="188"/>
      <c r="H234" s="189"/>
      <c r="I234" s="189"/>
      <c r="J234" s="189"/>
      <c r="K234" s="205">
        <v>0</v>
      </c>
      <c r="L234" s="206"/>
      <c r="M234" s="207"/>
      <c r="N234" t="s">
        <v>302</v>
      </c>
    </row>
    <row r="235" ht="19.5" customHeight="1" spans="1:14">
      <c r="A235" s="183">
        <v>11</v>
      </c>
      <c r="B235" s="184">
        <v>23207211682</v>
      </c>
      <c r="C235" s="185" t="s">
        <v>312</v>
      </c>
      <c r="D235" s="186" t="s">
        <v>311</v>
      </c>
      <c r="E235" s="187" t="s">
        <v>278</v>
      </c>
      <c r="F235" s="187" t="s">
        <v>278</v>
      </c>
      <c r="G235" s="188"/>
      <c r="H235" s="189"/>
      <c r="I235" s="189"/>
      <c r="J235" s="189"/>
      <c r="K235" s="205">
        <v>0</v>
      </c>
      <c r="L235" s="206"/>
      <c r="M235" s="207"/>
      <c r="N235" t="s">
        <v>302</v>
      </c>
    </row>
    <row r="236" ht="19.5" customHeight="1" spans="1:14">
      <c r="A236" s="183">
        <v>12</v>
      </c>
      <c r="B236" s="184">
        <v>24211205875</v>
      </c>
      <c r="C236" s="185" t="s">
        <v>313</v>
      </c>
      <c r="D236" s="186" t="s">
        <v>314</v>
      </c>
      <c r="E236" s="187" t="s">
        <v>47</v>
      </c>
      <c r="F236" s="187" t="s">
        <v>47</v>
      </c>
      <c r="G236" s="188"/>
      <c r="H236" s="189"/>
      <c r="I236" s="189"/>
      <c r="J236" s="189"/>
      <c r="K236" s="205">
        <v>0</v>
      </c>
      <c r="L236" s="206"/>
      <c r="M236" s="207"/>
      <c r="N236" t="s">
        <v>302</v>
      </c>
    </row>
    <row r="237" ht="19.5" customHeight="1" spans="1:14">
      <c r="A237" s="183">
        <v>13</v>
      </c>
      <c r="B237" s="184">
        <v>24217105363</v>
      </c>
      <c r="C237" s="185" t="s">
        <v>241</v>
      </c>
      <c r="D237" s="186" t="s">
        <v>314</v>
      </c>
      <c r="E237" s="187" t="s">
        <v>24</v>
      </c>
      <c r="F237" s="187" t="s">
        <v>24</v>
      </c>
      <c r="G237" s="188"/>
      <c r="H237" s="189"/>
      <c r="I237" s="189"/>
      <c r="J237" s="189"/>
      <c r="K237" s="205">
        <v>0</v>
      </c>
      <c r="L237" s="206"/>
      <c r="M237" s="207"/>
      <c r="N237" t="s">
        <v>302</v>
      </c>
    </row>
    <row r="238" ht="19.5" customHeight="1" spans="1:14">
      <c r="A238" s="183">
        <v>14</v>
      </c>
      <c r="B238" s="184">
        <v>24217106307</v>
      </c>
      <c r="C238" s="185" t="s">
        <v>315</v>
      </c>
      <c r="D238" s="186" t="s">
        <v>314</v>
      </c>
      <c r="E238" s="187" t="s">
        <v>40</v>
      </c>
      <c r="F238" s="187" t="s">
        <v>40</v>
      </c>
      <c r="G238" s="188"/>
      <c r="H238" s="189"/>
      <c r="I238" s="189"/>
      <c r="J238" s="189"/>
      <c r="K238" s="205">
        <v>0</v>
      </c>
      <c r="L238" s="206"/>
      <c r="M238" s="207"/>
      <c r="N238" t="s">
        <v>302</v>
      </c>
    </row>
    <row r="239" ht="19.5" customHeight="1" spans="1:14">
      <c r="A239" s="183">
        <v>15</v>
      </c>
      <c r="B239" s="184">
        <v>24217116243</v>
      </c>
      <c r="C239" s="185" t="s">
        <v>316</v>
      </c>
      <c r="D239" s="186" t="s">
        <v>314</v>
      </c>
      <c r="E239" s="187" t="s">
        <v>159</v>
      </c>
      <c r="F239" s="187" t="s">
        <v>159</v>
      </c>
      <c r="G239" s="188"/>
      <c r="H239" s="189"/>
      <c r="I239" s="189"/>
      <c r="J239" s="189"/>
      <c r="K239" s="205">
        <v>0</v>
      </c>
      <c r="L239" s="206"/>
      <c r="M239" s="207"/>
      <c r="N239" t="s">
        <v>302</v>
      </c>
    </row>
    <row r="240" ht="19.5" customHeight="1" spans="1:14">
      <c r="A240" s="183">
        <v>16</v>
      </c>
      <c r="B240" s="184">
        <v>24211202992</v>
      </c>
      <c r="C240" s="185" t="s">
        <v>59</v>
      </c>
      <c r="D240" s="186" t="s">
        <v>314</v>
      </c>
      <c r="E240" s="187" t="s">
        <v>47</v>
      </c>
      <c r="F240" s="187" t="s">
        <v>47</v>
      </c>
      <c r="G240" s="188"/>
      <c r="H240" s="189"/>
      <c r="I240" s="189"/>
      <c r="J240" s="189"/>
      <c r="K240" s="205">
        <v>0</v>
      </c>
      <c r="L240" s="206"/>
      <c r="M240" s="207"/>
      <c r="N240" t="s">
        <v>302</v>
      </c>
    </row>
    <row r="241" ht="19.5" customHeight="1" spans="1:14">
      <c r="A241" s="183">
        <v>17</v>
      </c>
      <c r="B241" s="184">
        <v>24211207400</v>
      </c>
      <c r="C241" s="185" t="s">
        <v>317</v>
      </c>
      <c r="D241" s="186" t="s">
        <v>314</v>
      </c>
      <c r="E241" s="187" t="s">
        <v>47</v>
      </c>
      <c r="F241" s="187" t="s">
        <v>47</v>
      </c>
      <c r="G241" s="188"/>
      <c r="H241" s="189"/>
      <c r="I241" s="189"/>
      <c r="J241" s="189"/>
      <c r="K241" s="205">
        <v>0</v>
      </c>
      <c r="L241" s="206"/>
      <c r="M241" s="207"/>
      <c r="N241" t="s">
        <v>302</v>
      </c>
    </row>
    <row r="242" ht="19.5" customHeight="1" spans="1:14">
      <c r="A242" s="183">
        <v>18</v>
      </c>
      <c r="B242" s="184">
        <v>24211208390</v>
      </c>
      <c r="C242" s="185" t="s">
        <v>318</v>
      </c>
      <c r="D242" s="186" t="s">
        <v>314</v>
      </c>
      <c r="E242" s="187" t="s">
        <v>47</v>
      </c>
      <c r="F242" s="187" t="s">
        <v>47</v>
      </c>
      <c r="G242" s="188"/>
      <c r="H242" s="189"/>
      <c r="I242" s="189"/>
      <c r="J242" s="189"/>
      <c r="K242" s="205">
        <v>0</v>
      </c>
      <c r="L242" s="206"/>
      <c r="M242" s="207"/>
      <c r="N242" t="s">
        <v>302</v>
      </c>
    </row>
    <row r="243" ht="19.5" customHeight="1" spans="1:14">
      <c r="A243" s="183">
        <v>19</v>
      </c>
      <c r="B243" s="184">
        <v>24211216553</v>
      </c>
      <c r="C243" s="185" t="s">
        <v>319</v>
      </c>
      <c r="D243" s="186" t="s">
        <v>314</v>
      </c>
      <c r="E243" s="187" t="s">
        <v>47</v>
      </c>
      <c r="F243" s="187" t="s">
        <v>47</v>
      </c>
      <c r="G243" s="188"/>
      <c r="H243" s="189"/>
      <c r="I243" s="189"/>
      <c r="J243" s="189"/>
      <c r="K243" s="205">
        <v>0</v>
      </c>
      <c r="L243" s="206"/>
      <c r="M243" s="207"/>
      <c r="N243" t="s">
        <v>302</v>
      </c>
    </row>
    <row r="244" spans="11:13">
      <c r="K244" s="208"/>
      <c r="L244" s="208" t="s">
        <v>320</v>
      </c>
      <c r="M244" s="209" t="s">
        <v>63</v>
      </c>
    </row>
    <row r="245" s="169" customFormat="1" ht="14.25" customHeight="1" spans="2:11">
      <c r="B245" s="172" t="s">
        <v>1</v>
      </c>
      <c r="C245" s="172"/>
      <c r="D245" s="173" t="s">
        <v>2</v>
      </c>
      <c r="E245" s="173"/>
      <c r="F245" s="173"/>
      <c r="G245" s="173"/>
      <c r="H245" s="173"/>
      <c r="I245" s="173"/>
      <c r="J245" s="173"/>
      <c r="K245" s="190" t="s">
        <v>321</v>
      </c>
    </row>
    <row r="246" s="169" customFormat="1" ht="13.8" spans="2:13">
      <c r="B246" s="172" t="s">
        <v>4</v>
      </c>
      <c r="C246" s="172"/>
      <c r="D246" s="174" t="s">
        <v>322</v>
      </c>
      <c r="E246" s="175" t="s">
        <v>6</v>
      </c>
      <c r="F246" s="175"/>
      <c r="G246" s="175"/>
      <c r="H246" s="175"/>
      <c r="I246" s="175"/>
      <c r="J246" s="175"/>
      <c r="K246" s="191"/>
      <c r="L246" s="192"/>
      <c r="M246" s="192"/>
    </row>
    <row r="247" s="170" customFormat="1" ht="18.75" customHeight="1" spans="2:13">
      <c r="B247" s="176" t="s">
        <v>323</v>
      </c>
      <c r="C247" s="177"/>
      <c r="D247" s="175" t="s">
        <v>8</v>
      </c>
      <c r="E247" s="175"/>
      <c r="F247" s="175"/>
      <c r="G247" s="175"/>
      <c r="H247" s="175"/>
      <c r="I247" s="175"/>
      <c r="J247" s="175"/>
      <c r="K247" s="193"/>
      <c r="L247" s="193"/>
      <c r="M247" s="193"/>
    </row>
    <row r="248" s="170" customFormat="1" ht="18.75" customHeight="1" spans="1:13">
      <c r="A248" s="178" t="s">
        <v>324</v>
      </c>
      <c r="B248" s="178"/>
      <c r="C248" s="178"/>
      <c r="D248" s="178"/>
      <c r="E248" s="178"/>
      <c r="F248" s="178"/>
      <c r="G248" s="178"/>
      <c r="H248" s="178"/>
      <c r="I248" s="178"/>
      <c r="J248" s="178"/>
      <c r="K248" s="193"/>
      <c r="L248" s="193"/>
      <c r="M248" s="193"/>
    </row>
    <row r="249" ht="3.75" customHeight="1"/>
    <row r="250" ht="15" customHeight="1" spans="1:13">
      <c r="A250" s="179" t="s">
        <v>10</v>
      </c>
      <c r="B250" s="180" t="s">
        <v>11</v>
      </c>
      <c r="C250" s="181" t="s">
        <v>12</v>
      </c>
      <c r="D250" s="182" t="s">
        <v>13</v>
      </c>
      <c r="E250" s="180" t="s">
        <v>14</v>
      </c>
      <c r="F250" s="180" t="s">
        <v>15</v>
      </c>
      <c r="G250" s="180" t="s">
        <v>16</v>
      </c>
      <c r="H250" s="180" t="s">
        <v>17</v>
      </c>
      <c r="I250" s="194" t="s">
        <v>18</v>
      </c>
      <c r="J250" s="194"/>
      <c r="K250" s="195" t="s">
        <v>19</v>
      </c>
      <c r="L250" s="196"/>
      <c r="M250" s="197"/>
    </row>
    <row r="251" ht="27" customHeight="1" spans="1:13">
      <c r="A251" s="179"/>
      <c r="B251" s="179"/>
      <c r="C251" s="181"/>
      <c r="D251" s="182"/>
      <c r="E251" s="179"/>
      <c r="F251" s="179"/>
      <c r="G251" s="179"/>
      <c r="H251" s="179"/>
      <c r="I251" s="198" t="s">
        <v>20</v>
      </c>
      <c r="J251" s="198" t="s">
        <v>21</v>
      </c>
      <c r="K251" s="199"/>
      <c r="L251" s="200"/>
      <c r="M251" s="201"/>
    </row>
    <row r="252" ht="19.5" customHeight="1" spans="1:14">
      <c r="A252" s="183">
        <v>1</v>
      </c>
      <c r="B252" s="184">
        <v>24211405911</v>
      </c>
      <c r="C252" s="185" t="s">
        <v>325</v>
      </c>
      <c r="D252" s="186" t="s">
        <v>314</v>
      </c>
      <c r="E252" s="187" t="s">
        <v>326</v>
      </c>
      <c r="F252" s="187" t="s">
        <v>326</v>
      </c>
      <c r="G252" s="188"/>
      <c r="H252" s="189"/>
      <c r="I252" s="189"/>
      <c r="J252" s="189"/>
      <c r="K252" s="202">
        <v>0</v>
      </c>
      <c r="L252" s="203"/>
      <c r="M252" s="204"/>
      <c r="N252" t="s">
        <v>327</v>
      </c>
    </row>
    <row r="253" ht="19.5" customHeight="1" spans="1:14">
      <c r="A253" s="183">
        <v>2</v>
      </c>
      <c r="B253" s="184">
        <v>24218601488</v>
      </c>
      <c r="C253" s="185" t="s">
        <v>313</v>
      </c>
      <c r="D253" s="186" t="s">
        <v>314</v>
      </c>
      <c r="E253" s="187" t="s">
        <v>61</v>
      </c>
      <c r="F253" s="187" t="s">
        <v>61</v>
      </c>
      <c r="G253" s="188"/>
      <c r="H253" s="189"/>
      <c r="I253" s="189"/>
      <c r="J253" s="189"/>
      <c r="K253" s="205">
        <v>0</v>
      </c>
      <c r="L253" s="206"/>
      <c r="M253" s="207"/>
      <c r="N253" t="s">
        <v>327</v>
      </c>
    </row>
    <row r="254" ht="19.5" customHeight="1" spans="1:14">
      <c r="A254" s="183">
        <v>3</v>
      </c>
      <c r="B254" s="184">
        <v>1811625816</v>
      </c>
      <c r="C254" s="185" t="s">
        <v>328</v>
      </c>
      <c r="D254" s="186" t="s">
        <v>314</v>
      </c>
      <c r="E254" s="187" t="s">
        <v>329</v>
      </c>
      <c r="F254" s="187" t="s">
        <v>329</v>
      </c>
      <c r="G254" s="188"/>
      <c r="H254" s="189"/>
      <c r="I254" s="189"/>
      <c r="J254" s="189"/>
      <c r="K254" s="205">
        <v>0</v>
      </c>
      <c r="L254" s="206"/>
      <c r="M254" s="207"/>
      <c r="N254" t="s">
        <v>327</v>
      </c>
    </row>
    <row r="255" ht="19.5" customHeight="1" spans="1:14">
      <c r="A255" s="183">
        <v>4</v>
      </c>
      <c r="B255" s="184">
        <v>24211209716</v>
      </c>
      <c r="C255" s="185" t="s">
        <v>330</v>
      </c>
      <c r="D255" s="186" t="s">
        <v>331</v>
      </c>
      <c r="E255" s="187" t="s">
        <v>47</v>
      </c>
      <c r="F255" s="187" t="s">
        <v>47</v>
      </c>
      <c r="G255" s="188"/>
      <c r="H255" s="189"/>
      <c r="I255" s="189"/>
      <c r="J255" s="189"/>
      <c r="K255" s="205">
        <v>0</v>
      </c>
      <c r="L255" s="206"/>
      <c r="M255" s="207"/>
      <c r="N255" t="s">
        <v>327</v>
      </c>
    </row>
    <row r="256" ht="19.5" customHeight="1" spans="1:14">
      <c r="A256" s="183">
        <v>5</v>
      </c>
      <c r="B256" s="184">
        <v>24207210018</v>
      </c>
      <c r="C256" s="185" t="s">
        <v>188</v>
      </c>
      <c r="D256" s="186" t="s">
        <v>332</v>
      </c>
      <c r="E256" s="187" t="s">
        <v>159</v>
      </c>
      <c r="F256" s="187" t="s">
        <v>159</v>
      </c>
      <c r="G256" s="188"/>
      <c r="H256" s="189"/>
      <c r="I256" s="189"/>
      <c r="J256" s="189"/>
      <c r="K256" s="205">
        <v>0</v>
      </c>
      <c r="L256" s="206"/>
      <c r="M256" s="207"/>
      <c r="N256" t="s">
        <v>327</v>
      </c>
    </row>
    <row r="257" ht="19.5" customHeight="1" spans="1:14">
      <c r="A257" s="183">
        <v>6</v>
      </c>
      <c r="B257" s="184">
        <v>24211710248</v>
      </c>
      <c r="C257" s="185" t="s">
        <v>333</v>
      </c>
      <c r="D257" s="186" t="s">
        <v>334</v>
      </c>
      <c r="E257" s="187" t="s">
        <v>282</v>
      </c>
      <c r="F257" s="187" t="s">
        <v>282</v>
      </c>
      <c r="G257" s="188"/>
      <c r="H257" s="189"/>
      <c r="I257" s="189"/>
      <c r="J257" s="189"/>
      <c r="K257" s="205">
        <v>0</v>
      </c>
      <c r="L257" s="206"/>
      <c r="M257" s="207"/>
      <c r="N257" t="s">
        <v>327</v>
      </c>
    </row>
    <row r="258" ht="19.5" customHeight="1" spans="1:14">
      <c r="A258" s="183">
        <v>7</v>
      </c>
      <c r="B258" s="184">
        <v>2120427274</v>
      </c>
      <c r="C258" s="185" t="s">
        <v>335</v>
      </c>
      <c r="D258" s="186" t="s">
        <v>334</v>
      </c>
      <c r="E258" s="187" t="s">
        <v>336</v>
      </c>
      <c r="F258" s="187" t="s">
        <v>336</v>
      </c>
      <c r="G258" s="188"/>
      <c r="H258" s="189"/>
      <c r="I258" s="189"/>
      <c r="J258" s="189"/>
      <c r="K258" s="205">
        <v>0</v>
      </c>
      <c r="L258" s="206"/>
      <c r="M258" s="207"/>
      <c r="N258" t="s">
        <v>327</v>
      </c>
    </row>
    <row r="259" ht="19.5" customHeight="1" spans="1:14">
      <c r="A259" s="183">
        <v>8</v>
      </c>
      <c r="B259" s="184">
        <v>2321264350</v>
      </c>
      <c r="C259" s="185" t="s">
        <v>260</v>
      </c>
      <c r="D259" s="186" t="s">
        <v>337</v>
      </c>
      <c r="E259" s="187" t="s">
        <v>338</v>
      </c>
      <c r="F259" s="187" t="s">
        <v>338</v>
      </c>
      <c r="G259" s="188"/>
      <c r="H259" s="189"/>
      <c r="I259" s="189"/>
      <c r="J259" s="189"/>
      <c r="K259" s="205">
        <v>0</v>
      </c>
      <c r="L259" s="206"/>
      <c r="M259" s="207"/>
      <c r="N259" t="s">
        <v>327</v>
      </c>
    </row>
    <row r="260" ht="19.5" customHeight="1" spans="1:14">
      <c r="A260" s="183">
        <v>9</v>
      </c>
      <c r="B260" s="184">
        <v>24211216279</v>
      </c>
      <c r="C260" s="185" t="s">
        <v>339</v>
      </c>
      <c r="D260" s="186" t="s">
        <v>337</v>
      </c>
      <c r="E260" s="187" t="s">
        <v>80</v>
      </c>
      <c r="F260" s="187" t="s">
        <v>80</v>
      </c>
      <c r="G260" s="188"/>
      <c r="H260" s="189"/>
      <c r="I260" s="189"/>
      <c r="J260" s="189"/>
      <c r="K260" s="205">
        <v>0</v>
      </c>
      <c r="L260" s="206"/>
      <c r="M260" s="207"/>
      <c r="N260" t="s">
        <v>327</v>
      </c>
    </row>
    <row r="261" ht="19.5" customHeight="1" spans="1:14">
      <c r="A261" s="183">
        <v>10</v>
      </c>
      <c r="B261" s="184">
        <v>24211715848</v>
      </c>
      <c r="C261" s="185" t="s">
        <v>340</v>
      </c>
      <c r="D261" s="186" t="s">
        <v>337</v>
      </c>
      <c r="E261" s="187" t="s">
        <v>58</v>
      </c>
      <c r="F261" s="187" t="s">
        <v>58</v>
      </c>
      <c r="G261" s="188"/>
      <c r="H261" s="189"/>
      <c r="I261" s="189"/>
      <c r="J261" s="189"/>
      <c r="K261" s="205">
        <v>0</v>
      </c>
      <c r="L261" s="206"/>
      <c r="M261" s="207"/>
      <c r="N261" t="s">
        <v>327</v>
      </c>
    </row>
    <row r="262" ht="19.5" customHeight="1" spans="1:14">
      <c r="A262" s="183">
        <v>11</v>
      </c>
      <c r="B262" s="184">
        <v>24211216013</v>
      </c>
      <c r="C262" s="185" t="s">
        <v>341</v>
      </c>
      <c r="D262" s="186" t="s">
        <v>337</v>
      </c>
      <c r="E262" s="187" t="s">
        <v>47</v>
      </c>
      <c r="F262" s="187" t="s">
        <v>47</v>
      </c>
      <c r="G262" s="188"/>
      <c r="H262" s="189"/>
      <c r="I262" s="189"/>
      <c r="J262" s="189"/>
      <c r="K262" s="205">
        <v>0</v>
      </c>
      <c r="L262" s="206"/>
      <c r="M262" s="207"/>
      <c r="N262" t="s">
        <v>327</v>
      </c>
    </row>
    <row r="263" ht="19.5" customHeight="1" spans="1:14">
      <c r="A263" s="183">
        <v>12</v>
      </c>
      <c r="B263" s="184">
        <v>2321424167</v>
      </c>
      <c r="C263" s="185" t="s">
        <v>342</v>
      </c>
      <c r="D263" s="186" t="s">
        <v>337</v>
      </c>
      <c r="E263" s="187" t="s">
        <v>343</v>
      </c>
      <c r="F263" s="187" t="s">
        <v>343</v>
      </c>
      <c r="G263" s="188"/>
      <c r="H263" s="189"/>
      <c r="I263" s="189"/>
      <c r="J263" s="189"/>
      <c r="K263" s="205">
        <v>0</v>
      </c>
      <c r="L263" s="206"/>
      <c r="M263" s="207"/>
      <c r="N263" t="s">
        <v>327</v>
      </c>
    </row>
    <row r="264" ht="19.5" customHeight="1" spans="1:14">
      <c r="A264" s="183">
        <v>13</v>
      </c>
      <c r="B264" s="184">
        <v>2321434673</v>
      </c>
      <c r="C264" s="185" t="s">
        <v>283</v>
      </c>
      <c r="D264" s="186" t="s">
        <v>344</v>
      </c>
      <c r="E264" s="187" t="s">
        <v>231</v>
      </c>
      <c r="F264" s="187" t="s">
        <v>231</v>
      </c>
      <c r="G264" s="188"/>
      <c r="H264" s="189"/>
      <c r="I264" s="189"/>
      <c r="J264" s="189"/>
      <c r="K264" s="205">
        <v>0</v>
      </c>
      <c r="L264" s="206"/>
      <c r="M264" s="207"/>
      <c r="N264" t="s">
        <v>327</v>
      </c>
    </row>
    <row r="265" ht="19.5" customHeight="1" spans="1:14">
      <c r="A265" s="183">
        <v>14</v>
      </c>
      <c r="B265" s="184">
        <v>2221615482</v>
      </c>
      <c r="C265" s="185" t="s">
        <v>283</v>
      </c>
      <c r="D265" s="186" t="s">
        <v>344</v>
      </c>
      <c r="E265" s="187" t="s">
        <v>345</v>
      </c>
      <c r="F265" s="187" t="s">
        <v>345</v>
      </c>
      <c r="G265" s="188"/>
      <c r="H265" s="189"/>
      <c r="I265" s="189"/>
      <c r="J265" s="189"/>
      <c r="K265" s="205">
        <v>0</v>
      </c>
      <c r="L265" s="206"/>
      <c r="M265" s="207"/>
      <c r="N265" t="s">
        <v>327</v>
      </c>
    </row>
    <row r="266" ht="19.5" customHeight="1" spans="1:14">
      <c r="A266" s="183">
        <v>15</v>
      </c>
      <c r="B266" s="184">
        <v>24217207281</v>
      </c>
      <c r="C266" s="185" t="s">
        <v>257</v>
      </c>
      <c r="D266" s="186" t="s">
        <v>344</v>
      </c>
      <c r="E266" s="187" t="s">
        <v>37</v>
      </c>
      <c r="F266" s="187" t="s">
        <v>37</v>
      </c>
      <c r="G266" s="188"/>
      <c r="H266" s="189"/>
      <c r="I266" s="189"/>
      <c r="J266" s="189"/>
      <c r="K266" s="205">
        <v>0</v>
      </c>
      <c r="L266" s="206"/>
      <c r="M266" s="207"/>
      <c r="N266" t="s">
        <v>327</v>
      </c>
    </row>
    <row r="267" ht="19.5" customHeight="1" spans="1:14">
      <c r="A267" s="183">
        <v>16</v>
      </c>
      <c r="B267" s="184">
        <v>24217208576</v>
      </c>
      <c r="C267" s="185" t="s">
        <v>346</v>
      </c>
      <c r="D267" s="186" t="s">
        <v>344</v>
      </c>
      <c r="E267" s="187" t="s">
        <v>37</v>
      </c>
      <c r="F267" s="187" t="s">
        <v>37</v>
      </c>
      <c r="G267" s="188"/>
      <c r="H267" s="189"/>
      <c r="I267" s="189"/>
      <c r="J267" s="189"/>
      <c r="K267" s="205">
        <v>0</v>
      </c>
      <c r="L267" s="206"/>
      <c r="M267" s="207"/>
      <c r="N267" t="s">
        <v>327</v>
      </c>
    </row>
    <row r="268" ht="19.5" customHeight="1" spans="1:14">
      <c r="A268" s="183">
        <v>17</v>
      </c>
      <c r="B268" s="184">
        <v>24217210403</v>
      </c>
      <c r="C268" s="185" t="s">
        <v>283</v>
      </c>
      <c r="D268" s="186" t="s">
        <v>344</v>
      </c>
      <c r="E268" s="187" t="s">
        <v>37</v>
      </c>
      <c r="F268" s="187" t="s">
        <v>37</v>
      </c>
      <c r="G268" s="188"/>
      <c r="H268" s="189"/>
      <c r="I268" s="189"/>
      <c r="J268" s="189"/>
      <c r="K268" s="205">
        <v>0</v>
      </c>
      <c r="L268" s="206"/>
      <c r="M268" s="207"/>
      <c r="N268" t="s">
        <v>327</v>
      </c>
    </row>
    <row r="269" ht="19.5" customHeight="1" spans="1:14">
      <c r="A269" s="183">
        <v>18</v>
      </c>
      <c r="B269" s="184">
        <v>24211706353</v>
      </c>
      <c r="C269" s="185" t="s">
        <v>283</v>
      </c>
      <c r="D269" s="186" t="s">
        <v>344</v>
      </c>
      <c r="E269" s="187" t="s">
        <v>58</v>
      </c>
      <c r="F269" s="187" t="s">
        <v>58</v>
      </c>
      <c r="G269" s="188"/>
      <c r="H269" s="189"/>
      <c r="I269" s="189"/>
      <c r="J269" s="189"/>
      <c r="K269" s="205">
        <v>0</v>
      </c>
      <c r="L269" s="206"/>
      <c r="M269" s="207"/>
      <c r="N269" t="s">
        <v>327</v>
      </c>
    </row>
    <row r="270" ht="19.5" customHeight="1" spans="1:14">
      <c r="A270" s="183">
        <v>19</v>
      </c>
      <c r="B270" s="184">
        <v>24211716785</v>
      </c>
      <c r="C270" s="185" t="s">
        <v>154</v>
      </c>
      <c r="D270" s="186" t="s">
        <v>344</v>
      </c>
      <c r="E270" s="187" t="s">
        <v>58</v>
      </c>
      <c r="F270" s="187" t="s">
        <v>58</v>
      </c>
      <c r="G270" s="188"/>
      <c r="H270" s="189"/>
      <c r="I270" s="189"/>
      <c r="J270" s="189"/>
      <c r="K270" s="205">
        <v>0</v>
      </c>
      <c r="L270" s="206"/>
      <c r="M270" s="207"/>
      <c r="N270" t="s">
        <v>327</v>
      </c>
    </row>
    <row r="271" spans="11:13">
      <c r="K271" s="208"/>
      <c r="L271" s="208" t="s">
        <v>347</v>
      </c>
      <c r="M271" s="209" t="s">
        <v>63</v>
      </c>
    </row>
    <row r="272" s="169" customFormat="1" ht="14.25" customHeight="1" spans="2:11">
      <c r="B272" s="172" t="s">
        <v>1</v>
      </c>
      <c r="C272" s="172"/>
      <c r="D272" s="173" t="s">
        <v>2</v>
      </c>
      <c r="E272" s="173"/>
      <c r="F272" s="173"/>
      <c r="G272" s="173"/>
      <c r="H272" s="173"/>
      <c r="I272" s="173"/>
      <c r="J272" s="173"/>
      <c r="K272" s="190" t="s">
        <v>348</v>
      </c>
    </row>
    <row r="273" s="169" customFormat="1" ht="13.8" spans="2:13">
      <c r="B273" s="172" t="s">
        <v>4</v>
      </c>
      <c r="C273" s="172"/>
      <c r="D273" s="174" t="s">
        <v>349</v>
      </c>
      <c r="E273" s="175" t="s">
        <v>6</v>
      </c>
      <c r="F273" s="175"/>
      <c r="G273" s="175"/>
      <c r="H273" s="175"/>
      <c r="I273" s="175"/>
      <c r="J273" s="175"/>
      <c r="K273" s="191"/>
      <c r="L273" s="192"/>
      <c r="M273" s="192"/>
    </row>
    <row r="274" s="170" customFormat="1" ht="18.75" customHeight="1" spans="2:13">
      <c r="B274" s="176" t="s">
        <v>350</v>
      </c>
      <c r="C274" s="177"/>
      <c r="D274" s="175" t="s">
        <v>8</v>
      </c>
      <c r="E274" s="175"/>
      <c r="F274" s="175"/>
      <c r="G274" s="175"/>
      <c r="H274" s="175"/>
      <c r="I274" s="175"/>
      <c r="J274" s="175"/>
      <c r="K274" s="193"/>
      <c r="L274" s="193"/>
      <c r="M274" s="193"/>
    </row>
    <row r="275" s="170" customFormat="1" ht="18.75" customHeight="1" spans="1:13">
      <c r="A275" s="178" t="s">
        <v>351</v>
      </c>
      <c r="B275" s="178"/>
      <c r="C275" s="178"/>
      <c r="D275" s="178"/>
      <c r="E275" s="178"/>
      <c r="F275" s="178"/>
      <c r="G275" s="178"/>
      <c r="H275" s="178"/>
      <c r="I275" s="178"/>
      <c r="J275" s="178"/>
      <c r="K275" s="193"/>
      <c r="L275" s="193"/>
      <c r="M275" s="193"/>
    </row>
    <row r="276" ht="3.75" customHeight="1"/>
    <row r="277" ht="15" customHeight="1" spans="1:13">
      <c r="A277" s="179" t="s">
        <v>10</v>
      </c>
      <c r="B277" s="180" t="s">
        <v>11</v>
      </c>
      <c r="C277" s="181" t="s">
        <v>12</v>
      </c>
      <c r="D277" s="182" t="s">
        <v>13</v>
      </c>
      <c r="E277" s="180" t="s">
        <v>14</v>
      </c>
      <c r="F277" s="180" t="s">
        <v>15</v>
      </c>
      <c r="G277" s="180" t="s">
        <v>16</v>
      </c>
      <c r="H277" s="180" t="s">
        <v>17</v>
      </c>
      <c r="I277" s="194" t="s">
        <v>18</v>
      </c>
      <c r="J277" s="194"/>
      <c r="K277" s="195" t="s">
        <v>19</v>
      </c>
      <c r="L277" s="196"/>
      <c r="M277" s="197"/>
    </row>
    <row r="278" ht="27" customHeight="1" spans="1:13">
      <c r="A278" s="179"/>
      <c r="B278" s="179"/>
      <c r="C278" s="181"/>
      <c r="D278" s="182"/>
      <c r="E278" s="179"/>
      <c r="F278" s="179"/>
      <c r="G278" s="179"/>
      <c r="H278" s="179"/>
      <c r="I278" s="198" t="s">
        <v>20</v>
      </c>
      <c r="J278" s="198" t="s">
        <v>21</v>
      </c>
      <c r="K278" s="199"/>
      <c r="L278" s="200"/>
      <c r="M278" s="201"/>
    </row>
    <row r="279" ht="19.5" customHeight="1" spans="1:14">
      <c r="A279" s="183">
        <v>1</v>
      </c>
      <c r="B279" s="184">
        <v>24211605336</v>
      </c>
      <c r="C279" s="185" t="s">
        <v>352</v>
      </c>
      <c r="D279" s="186" t="s">
        <v>344</v>
      </c>
      <c r="E279" s="187" t="s">
        <v>282</v>
      </c>
      <c r="F279" s="187" t="s">
        <v>282</v>
      </c>
      <c r="G279" s="188"/>
      <c r="H279" s="189"/>
      <c r="I279" s="189"/>
      <c r="J279" s="189"/>
      <c r="K279" s="202">
        <v>0</v>
      </c>
      <c r="L279" s="203"/>
      <c r="M279" s="204"/>
      <c r="N279" t="s">
        <v>353</v>
      </c>
    </row>
    <row r="280" ht="19.5" customHeight="1" spans="1:14">
      <c r="A280" s="183">
        <v>2</v>
      </c>
      <c r="B280" s="184">
        <v>24218610352</v>
      </c>
      <c r="C280" s="185" t="s">
        <v>233</v>
      </c>
      <c r="D280" s="186" t="s">
        <v>344</v>
      </c>
      <c r="E280" s="187" t="s">
        <v>354</v>
      </c>
      <c r="F280" s="187" t="s">
        <v>354</v>
      </c>
      <c r="G280" s="188"/>
      <c r="H280" s="189"/>
      <c r="I280" s="189"/>
      <c r="J280" s="189"/>
      <c r="K280" s="205">
        <v>0</v>
      </c>
      <c r="L280" s="206"/>
      <c r="M280" s="207"/>
      <c r="N280" t="s">
        <v>353</v>
      </c>
    </row>
    <row r="281" ht="19.5" customHeight="1" spans="1:14">
      <c r="A281" s="183">
        <v>3</v>
      </c>
      <c r="B281" s="184">
        <v>24218610410</v>
      </c>
      <c r="C281" s="185" t="s">
        <v>355</v>
      </c>
      <c r="D281" s="186" t="s">
        <v>344</v>
      </c>
      <c r="E281" s="187" t="s">
        <v>354</v>
      </c>
      <c r="F281" s="187" t="s">
        <v>354</v>
      </c>
      <c r="G281" s="188"/>
      <c r="H281" s="189"/>
      <c r="I281" s="189"/>
      <c r="J281" s="189"/>
      <c r="K281" s="205">
        <v>0</v>
      </c>
      <c r="L281" s="206"/>
      <c r="M281" s="207"/>
      <c r="N281" t="s">
        <v>353</v>
      </c>
    </row>
    <row r="282" ht="19.5" customHeight="1" spans="1:14">
      <c r="A282" s="183">
        <v>4</v>
      </c>
      <c r="B282" s="184">
        <v>24212204467</v>
      </c>
      <c r="C282" s="185" t="s">
        <v>356</v>
      </c>
      <c r="D282" s="186" t="s">
        <v>344</v>
      </c>
      <c r="E282" s="187" t="s">
        <v>146</v>
      </c>
      <c r="F282" s="187" t="s">
        <v>146</v>
      </c>
      <c r="G282" s="188"/>
      <c r="H282" s="189"/>
      <c r="I282" s="189"/>
      <c r="J282" s="189"/>
      <c r="K282" s="205">
        <v>0</v>
      </c>
      <c r="L282" s="206"/>
      <c r="M282" s="207"/>
      <c r="N282" t="s">
        <v>353</v>
      </c>
    </row>
    <row r="283" ht="19.5" customHeight="1" spans="1:14">
      <c r="A283" s="183">
        <v>5</v>
      </c>
      <c r="B283" s="184">
        <v>24212216133</v>
      </c>
      <c r="C283" s="185" t="s">
        <v>357</v>
      </c>
      <c r="D283" s="186" t="s">
        <v>344</v>
      </c>
      <c r="E283" s="187" t="s">
        <v>146</v>
      </c>
      <c r="F283" s="187" t="s">
        <v>146</v>
      </c>
      <c r="G283" s="188"/>
      <c r="H283" s="189"/>
      <c r="I283" s="189"/>
      <c r="J283" s="189"/>
      <c r="K283" s="205">
        <v>0</v>
      </c>
      <c r="L283" s="206"/>
      <c r="M283" s="207"/>
      <c r="N283" t="s">
        <v>353</v>
      </c>
    </row>
    <row r="284" ht="19.5" customHeight="1" spans="1:14">
      <c r="A284" s="183">
        <v>6</v>
      </c>
      <c r="B284" s="184">
        <v>24211116415</v>
      </c>
      <c r="C284" s="185" t="s">
        <v>358</v>
      </c>
      <c r="D284" s="186" t="s">
        <v>344</v>
      </c>
      <c r="E284" s="187" t="s">
        <v>181</v>
      </c>
      <c r="F284" s="187" t="s">
        <v>181</v>
      </c>
      <c r="G284" s="188"/>
      <c r="H284" s="189"/>
      <c r="I284" s="189"/>
      <c r="J284" s="189"/>
      <c r="K284" s="205">
        <v>0</v>
      </c>
      <c r="L284" s="206"/>
      <c r="M284" s="207"/>
      <c r="N284" t="s">
        <v>353</v>
      </c>
    </row>
    <row r="285" ht="19.5" customHeight="1" spans="1:14">
      <c r="A285" s="183">
        <v>7</v>
      </c>
      <c r="B285" s="184">
        <v>24211204589</v>
      </c>
      <c r="C285" s="185" t="s">
        <v>359</v>
      </c>
      <c r="D285" s="186" t="s">
        <v>344</v>
      </c>
      <c r="E285" s="187" t="s">
        <v>47</v>
      </c>
      <c r="F285" s="187" t="s">
        <v>47</v>
      </c>
      <c r="G285" s="188"/>
      <c r="H285" s="189"/>
      <c r="I285" s="189"/>
      <c r="J285" s="189"/>
      <c r="K285" s="205">
        <v>0</v>
      </c>
      <c r="L285" s="206"/>
      <c r="M285" s="207"/>
      <c r="N285" t="s">
        <v>353</v>
      </c>
    </row>
    <row r="286" ht="19.5" customHeight="1" spans="1:14">
      <c r="A286" s="183">
        <v>8</v>
      </c>
      <c r="B286" s="184">
        <v>24211206327</v>
      </c>
      <c r="C286" s="185" t="s">
        <v>360</v>
      </c>
      <c r="D286" s="186" t="s">
        <v>344</v>
      </c>
      <c r="E286" s="187" t="s">
        <v>47</v>
      </c>
      <c r="F286" s="187" t="s">
        <v>47</v>
      </c>
      <c r="G286" s="188"/>
      <c r="H286" s="189"/>
      <c r="I286" s="189"/>
      <c r="J286" s="189"/>
      <c r="K286" s="205">
        <v>0</v>
      </c>
      <c r="L286" s="206"/>
      <c r="M286" s="207"/>
      <c r="N286" t="s">
        <v>353</v>
      </c>
    </row>
    <row r="287" ht="19.5" customHeight="1" spans="1:14">
      <c r="A287" s="183">
        <v>9</v>
      </c>
      <c r="B287" s="184">
        <v>24211215151</v>
      </c>
      <c r="C287" s="185" t="s">
        <v>361</v>
      </c>
      <c r="D287" s="186" t="s">
        <v>344</v>
      </c>
      <c r="E287" s="187" t="s">
        <v>47</v>
      </c>
      <c r="F287" s="187" t="s">
        <v>47</v>
      </c>
      <c r="G287" s="188"/>
      <c r="H287" s="189"/>
      <c r="I287" s="189"/>
      <c r="J287" s="189"/>
      <c r="K287" s="205">
        <v>0</v>
      </c>
      <c r="L287" s="206"/>
      <c r="M287" s="207"/>
      <c r="N287" t="s">
        <v>353</v>
      </c>
    </row>
    <row r="288" ht="19.5" customHeight="1" spans="1:14">
      <c r="A288" s="183">
        <v>10</v>
      </c>
      <c r="B288" s="184">
        <v>2321158426</v>
      </c>
      <c r="C288" s="185" t="s">
        <v>241</v>
      </c>
      <c r="D288" s="186" t="s">
        <v>344</v>
      </c>
      <c r="E288" s="187" t="s">
        <v>362</v>
      </c>
      <c r="F288" s="187" t="s">
        <v>362</v>
      </c>
      <c r="G288" s="188"/>
      <c r="H288" s="189"/>
      <c r="I288" s="189"/>
      <c r="J288" s="189"/>
      <c r="K288" s="205">
        <v>0</v>
      </c>
      <c r="L288" s="206"/>
      <c r="M288" s="207"/>
      <c r="N288" t="s">
        <v>353</v>
      </c>
    </row>
    <row r="289" ht="19.5" customHeight="1" spans="1:14">
      <c r="A289" s="183">
        <v>11</v>
      </c>
      <c r="B289" s="184">
        <v>24211207443</v>
      </c>
      <c r="C289" s="185" t="s">
        <v>363</v>
      </c>
      <c r="D289" s="186" t="s">
        <v>344</v>
      </c>
      <c r="E289" s="187" t="s">
        <v>47</v>
      </c>
      <c r="F289" s="187" t="s">
        <v>47</v>
      </c>
      <c r="G289" s="188"/>
      <c r="H289" s="189"/>
      <c r="I289" s="189"/>
      <c r="J289" s="189"/>
      <c r="K289" s="205">
        <v>0</v>
      </c>
      <c r="L289" s="206"/>
      <c r="M289" s="207"/>
      <c r="N289" t="s">
        <v>353</v>
      </c>
    </row>
    <row r="290" ht="19.5" customHeight="1" spans="1:14">
      <c r="A290" s="183">
        <v>12</v>
      </c>
      <c r="B290" s="184">
        <v>24217104864</v>
      </c>
      <c r="C290" s="185" t="s">
        <v>364</v>
      </c>
      <c r="D290" s="186" t="s">
        <v>344</v>
      </c>
      <c r="E290" s="187" t="s">
        <v>24</v>
      </c>
      <c r="F290" s="187" t="s">
        <v>24</v>
      </c>
      <c r="G290" s="188"/>
      <c r="H290" s="189"/>
      <c r="I290" s="189"/>
      <c r="J290" s="189"/>
      <c r="K290" s="205">
        <v>0</v>
      </c>
      <c r="L290" s="206"/>
      <c r="M290" s="207"/>
      <c r="N290" t="s">
        <v>353</v>
      </c>
    </row>
    <row r="291" ht="19.5" customHeight="1" spans="1:14">
      <c r="A291" s="183">
        <v>13</v>
      </c>
      <c r="B291" s="184">
        <v>24217207006</v>
      </c>
      <c r="C291" s="185" t="s">
        <v>365</v>
      </c>
      <c r="D291" s="186" t="s">
        <v>344</v>
      </c>
      <c r="E291" s="187" t="s">
        <v>159</v>
      </c>
      <c r="F291" s="187" t="s">
        <v>159</v>
      </c>
      <c r="G291" s="188"/>
      <c r="H291" s="189"/>
      <c r="I291" s="189"/>
      <c r="J291" s="189"/>
      <c r="K291" s="205">
        <v>0</v>
      </c>
      <c r="L291" s="206"/>
      <c r="M291" s="207"/>
      <c r="N291" t="s">
        <v>353</v>
      </c>
    </row>
    <row r="292" ht="19.5" customHeight="1" spans="1:14">
      <c r="A292" s="183">
        <v>14</v>
      </c>
      <c r="B292" s="184">
        <v>24217215117</v>
      </c>
      <c r="C292" s="185" t="s">
        <v>364</v>
      </c>
      <c r="D292" s="186" t="s">
        <v>344</v>
      </c>
      <c r="E292" s="187" t="s">
        <v>37</v>
      </c>
      <c r="F292" s="187" t="s">
        <v>37</v>
      </c>
      <c r="G292" s="188"/>
      <c r="H292" s="189"/>
      <c r="I292" s="189"/>
      <c r="J292" s="189"/>
      <c r="K292" s="205">
        <v>0</v>
      </c>
      <c r="L292" s="206"/>
      <c r="M292" s="207"/>
      <c r="N292" t="s">
        <v>353</v>
      </c>
    </row>
    <row r="293" ht="19.5" customHeight="1" spans="1:14">
      <c r="A293" s="183">
        <v>15</v>
      </c>
      <c r="B293" s="184">
        <v>24202502441</v>
      </c>
      <c r="C293" s="185" t="s">
        <v>366</v>
      </c>
      <c r="D293" s="186" t="s">
        <v>367</v>
      </c>
      <c r="E293" s="187" t="s">
        <v>266</v>
      </c>
      <c r="F293" s="187" t="s">
        <v>266</v>
      </c>
      <c r="G293" s="188"/>
      <c r="H293" s="189"/>
      <c r="I293" s="189"/>
      <c r="J293" s="189"/>
      <c r="K293" s="205">
        <v>0</v>
      </c>
      <c r="L293" s="206"/>
      <c r="M293" s="207"/>
      <c r="N293" t="s">
        <v>353</v>
      </c>
    </row>
    <row r="294" ht="19.5" customHeight="1" spans="1:14">
      <c r="A294" s="183">
        <v>16</v>
      </c>
      <c r="B294" s="184">
        <v>24202505566</v>
      </c>
      <c r="C294" s="185" t="s">
        <v>335</v>
      </c>
      <c r="D294" s="186" t="s">
        <v>367</v>
      </c>
      <c r="E294" s="187" t="s">
        <v>266</v>
      </c>
      <c r="F294" s="187" t="s">
        <v>266</v>
      </c>
      <c r="G294" s="188"/>
      <c r="H294" s="189"/>
      <c r="I294" s="189"/>
      <c r="J294" s="189"/>
      <c r="K294" s="205">
        <v>0</v>
      </c>
      <c r="L294" s="206"/>
      <c r="M294" s="207"/>
      <c r="N294" t="s">
        <v>353</v>
      </c>
    </row>
    <row r="295" ht="19.5" customHeight="1" spans="1:14">
      <c r="A295" s="183">
        <v>17</v>
      </c>
      <c r="B295" s="184">
        <v>24207102830</v>
      </c>
      <c r="C295" s="185" t="s">
        <v>368</v>
      </c>
      <c r="D295" s="186" t="s">
        <v>367</v>
      </c>
      <c r="E295" s="187" t="s">
        <v>40</v>
      </c>
      <c r="F295" s="187" t="s">
        <v>40</v>
      </c>
      <c r="G295" s="188"/>
      <c r="H295" s="189"/>
      <c r="I295" s="189"/>
      <c r="J295" s="189"/>
      <c r="K295" s="205">
        <v>0</v>
      </c>
      <c r="L295" s="206"/>
      <c r="M295" s="207"/>
      <c r="N295" t="s">
        <v>353</v>
      </c>
    </row>
    <row r="296" ht="19.5" customHeight="1" spans="1:14">
      <c r="A296" s="183">
        <v>18</v>
      </c>
      <c r="B296" s="184">
        <v>24202107727</v>
      </c>
      <c r="C296" s="185" t="s">
        <v>265</v>
      </c>
      <c r="D296" s="186" t="s">
        <v>367</v>
      </c>
      <c r="E296" s="187" t="s">
        <v>42</v>
      </c>
      <c r="F296" s="187" t="s">
        <v>42</v>
      </c>
      <c r="G296" s="188"/>
      <c r="H296" s="189"/>
      <c r="I296" s="189"/>
      <c r="J296" s="189"/>
      <c r="K296" s="205">
        <v>0</v>
      </c>
      <c r="L296" s="206"/>
      <c r="M296" s="207"/>
      <c r="N296" t="s">
        <v>353</v>
      </c>
    </row>
    <row r="297" ht="19.5" customHeight="1" spans="1:14">
      <c r="A297" s="183">
        <v>19</v>
      </c>
      <c r="B297" s="184">
        <v>24205115539</v>
      </c>
      <c r="C297" s="185" t="s">
        <v>369</v>
      </c>
      <c r="D297" s="186" t="s">
        <v>367</v>
      </c>
      <c r="E297" s="187" t="s">
        <v>207</v>
      </c>
      <c r="F297" s="187" t="s">
        <v>207</v>
      </c>
      <c r="G297" s="188"/>
      <c r="H297" s="189"/>
      <c r="I297" s="189"/>
      <c r="J297" s="189"/>
      <c r="K297" s="205">
        <v>0</v>
      </c>
      <c r="L297" s="206"/>
      <c r="M297" s="207"/>
      <c r="N297" t="s">
        <v>353</v>
      </c>
    </row>
    <row r="298" spans="11:13">
      <c r="K298" s="208"/>
      <c r="L298" s="208" t="s">
        <v>370</v>
      </c>
      <c r="M298" s="209" t="s">
        <v>63</v>
      </c>
    </row>
    <row r="299" s="169" customFormat="1" ht="14.25" customHeight="1" spans="2:11">
      <c r="B299" s="172" t="s">
        <v>1</v>
      </c>
      <c r="C299" s="172"/>
      <c r="D299" s="173" t="s">
        <v>2</v>
      </c>
      <c r="E299" s="173"/>
      <c r="F299" s="173"/>
      <c r="G299" s="173"/>
      <c r="H299" s="173"/>
      <c r="I299" s="173"/>
      <c r="J299" s="173"/>
      <c r="K299" s="190" t="s">
        <v>371</v>
      </c>
    </row>
    <row r="300" s="169" customFormat="1" ht="13.8" spans="2:13">
      <c r="B300" s="172" t="s">
        <v>4</v>
      </c>
      <c r="C300" s="172"/>
      <c r="D300" s="174" t="s">
        <v>372</v>
      </c>
      <c r="E300" s="175" t="s">
        <v>6</v>
      </c>
      <c r="F300" s="175"/>
      <c r="G300" s="175"/>
      <c r="H300" s="175"/>
      <c r="I300" s="175"/>
      <c r="J300" s="175"/>
      <c r="K300" s="191"/>
      <c r="L300" s="192"/>
      <c r="M300" s="192"/>
    </row>
    <row r="301" s="170" customFormat="1" ht="18.75" customHeight="1" spans="2:13">
      <c r="B301" s="176" t="s">
        <v>373</v>
      </c>
      <c r="C301" s="177"/>
      <c r="D301" s="175" t="s">
        <v>8</v>
      </c>
      <c r="E301" s="175"/>
      <c r="F301" s="175"/>
      <c r="G301" s="175"/>
      <c r="H301" s="175"/>
      <c r="I301" s="175"/>
      <c r="J301" s="175"/>
      <c r="K301" s="193"/>
      <c r="L301" s="193"/>
      <c r="M301" s="193"/>
    </row>
    <row r="302" s="170" customFormat="1" ht="18.75" customHeight="1" spans="1:13">
      <c r="A302" s="178" t="s">
        <v>374</v>
      </c>
      <c r="B302" s="178"/>
      <c r="C302" s="178"/>
      <c r="D302" s="178"/>
      <c r="E302" s="178"/>
      <c r="F302" s="178"/>
      <c r="G302" s="178"/>
      <c r="H302" s="178"/>
      <c r="I302" s="178"/>
      <c r="J302" s="178"/>
      <c r="K302" s="193"/>
      <c r="L302" s="193"/>
      <c r="M302" s="193"/>
    </row>
    <row r="303" ht="3.75" customHeight="1"/>
    <row r="304" ht="15" customHeight="1" spans="1:13">
      <c r="A304" s="179" t="s">
        <v>10</v>
      </c>
      <c r="B304" s="180" t="s">
        <v>11</v>
      </c>
      <c r="C304" s="181" t="s">
        <v>12</v>
      </c>
      <c r="D304" s="182" t="s">
        <v>13</v>
      </c>
      <c r="E304" s="180" t="s">
        <v>14</v>
      </c>
      <c r="F304" s="180" t="s">
        <v>15</v>
      </c>
      <c r="G304" s="180" t="s">
        <v>16</v>
      </c>
      <c r="H304" s="180" t="s">
        <v>17</v>
      </c>
      <c r="I304" s="194" t="s">
        <v>18</v>
      </c>
      <c r="J304" s="194"/>
      <c r="K304" s="195" t="s">
        <v>19</v>
      </c>
      <c r="L304" s="196"/>
      <c r="M304" s="197"/>
    </row>
    <row r="305" ht="27" customHeight="1" spans="1:13">
      <c r="A305" s="179"/>
      <c r="B305" s="179"/>
      <c r="C305" s="181"/>
      <c r="D305" s="182"/>
      <c r="E305" s="179"/>
      <c r="F305" s="179"/>
      <c r="G305" s="179"/>
      <c r="H305" s="179"/>
      <c r="I305" s="198" t="s">
        <v>20</v>
      </c>
      <c r="J305" s="198" t="s">
        <v>21</v>
      </c>
      <c r="K305" s="199"/>
      <c r="L305" s="200"/>
      <c r="M305" s="201"/>
    </row>
    <row r="306" ht="19.5" customHeight="1" spans="1:14">
      <c r="A306" s="183">
        <v>1</v>
      </c>
      <c r="B306" s="184">
        <v>24211210483</v>
      </c>
      <c r="C306" s="185" t="s">
        <v>375</v>
      </c>
      <c r="D306" s="186" t="s">
        <v>376</v>
      </c>
      <c r="E306" s="187" t="s">
        <v>47</v>
      </c>
      <c r="F306" s="187" t="s">
        <v>47</v>
      </c>
      <c r="G306" s="188"/>
      <c r="H306" s="189"/>
      <c r="I306" s="189"/>
      <c r="J306" s="189"/>
      <c r="K306" s="202">
        <v>0</v>
      </c>
      <c r="L306" s="203"/>
      <c r="M306" s="204"/>
      <c r="N306" t="s">
        <v>377</v>
      </c>
    </row>
    <row r="307" ht="19.5" customHeight="1" spans="1:14">
      <c r="A307" s="183">
        <v>2</v>
      </c>
      <c r="B307" s="184">
        <v>24217108166</v>
      </c>
      <c r="C307" s="185" t="s">
        <v>378</v>
      </c>
      <c r="D307" s="186" t="s">
        <v>376</v>
      </c>
      <c r="E307" s="187" t="s">
        <v>24</v>
      </c>
      <c r="F307" s="187" t="s">
        <v>24</v>
      </c>
      <c r="G307" s="188"/>
      <c r="H307" s="189"/>
      <c r="I307" s="189"/>
      <c r="J307" s="189"/>
      <c r="K307" s="205">
        <v>0</v>
      </c>
      <c r="L307" s="206"/>
      <c r="M307" s="207"/>
      <c r="N307" t="s">
        <v>377</v>
      </c>
    </row>
    <row r="308" ht="19.5" customHeight="1" spans="1:14">
      <c r="A308" s="183">
        <v>3</v>
      </c>
      <c r="B308" s="184">
        <v>2121717029</v>
      </c>
      <c r="C308" s="185" t="s">
        <v>379</v>
      </c>
      <c r="D308" s="186" t="s">
        <v>376</v>
      </c>
      <c r="E308" s="187" t="s">
        <v>380</v>
      </c>
      <c r="F308" s="187" t="s">
        <v>380</v>
      </c>
      <c r="G308" s="188"/>
      <c r="H308" s="189"/>
      <c r="I308" s="189"/>
      <c r="J308" s="189"/>
      <c r="K308" s="205">
        <v>0</v>
      </c>
      <c r="L308" s="206"/>
      <c r="M308" s="207"/>
      <c r="N308" t="s">
        <v>377</v>
      </c>
    </row>
    <row r="309" ht="19.5" customHeight="1" spans="1:14">
      <c r="A309" s="183">
        <v>4</v>
      </c>
      <c r="B309" s="184">
        <v>24217102364</v>
      </c>
      <c r="C309" s="185" t="s">
        <v>381</v>
      </c>
      <c r="D309" s="186" t="s">
        <v>376</v>
      </c>
      <c r="E309" s="187" t="s">
        <v>24</v>
      </c>
      <c r="F309" s="187" t="s">
        <v>24</v>
      </c>
      <c r="G309" s="188"/>
      <c r="H309" s="189"/>
      <c r="I309" s="189"/>
      <c r="J309" s="189"/>
      <c r="K309" s="205">
        <v>0</v>
      </c>
      <c r="L309" s="206"/>
      <c r="M309" s="207"/>
      <c r="N309" t="s">
        <v>377</v>
      </c>
    </row>
    <row r="310" ht="19.5" customHeight="1" spans="1:14">
      <c r="A310" s="183">
        <v>5</v>
      </c>
      <c r="B310" s="184">
        <v>24207106859</v>
      </c>
      <c r="C310" s="185" t="s">
        <v>382</v>
      </c>
      <c r="D310" s="186" t="s">
        <v>383</v>
      </c>
      <c r="E310" s="187" t="s">
        <v>24</v>
      </c>
      <c r="F310" s="187" t="s">
        <v>24</v>
      </c>
      <c r="G310" s="188"/>
      <c r="H310" s="189"/>
      <c r="I310" s="189"/>
      <c r="J310" s="189"/>
      <c r="K310" s="205">
        <v>0</v>
      </c>
      <c r="L310" s="206"/>
      <c r="M310" s="207"/>
      <c r="N310" t="s">
        <v>377</v>
      </c>
    </row>
    <row r="311" ht="19.5" customHeight="1" spans="1:14">
      <c r="A311" s="183">
        <v>6</v>
      </c>
      <c r="B311" s="184">
        <v>24207100746</v>
      </c>
      <c r="C311" s="185" t="s">
        <v>384</v>
      </c>
      <c r="D311" s="186" t="s">
        <v>385</v>
      </c>
      <c r="E311" s="187" t="s">
        <v>24</v>
      </c>
      <c r="F311" s="187" t="s">
        <v>24</v>
      </c>
      <c r="G311" s="188"/>
      <c r="H311" s="189"/>
      <c r="I311" s="189"/>
      <c r="J311" s="189"/>
      <c r="K311" s="205">
        <v>0</v>
      </c>
      <c r="L311" s="206"/>
      <c r="M311" s="207"/>
      <c r="N311" t="s">
        <v>377</v>
      </c>
    </row>
    <row r="312" ht="19.5" customHeight="1" spans="1:14">
      <c r="A312" s="183">
        <v>7</v>
      </c>
      <c r="B312" s="184">
        <v>24211202481</v>
      </c>
      <c r="C312" s="185" t="s">
        <v>386</v>
      </c>
      <c r="D312" s="186" t="s">
        <v>387</v>
      </c>
      <c r="E312" s="187" t="s">
        <v>80</v>
      </c>
      <c r="F312" s="187" t="s">
        <v>80</v>
      </c>
      <c r="G312" s="188"/>
      <c r="H312" s="189"/>
      <c r="I312" s="189"/>
      <c r="J312" s="189"/>
      <c r="K312" s="205">
        <v>0</v>
      </c>
      <c r="L312" s="206"/>
      <c r="M312" s="207"/>
      <c r="N312" t="s">
        <v>377</v>
      </c>
    </row>
    <row r="313" ht="19.5" customHeight="1" spans="1:14">
      <c r="A313" s="183">
        <v>8</v>
      </c>
      <c r="B313" s="184">
        <v>2121157177</v>
      </c>
      <c r="C313" s="185" t="s">
        <v>164</v>
      </c>
      <c r="D313" s="186" t="s">
        <v>388</v>
      </c>
      <c r="E313" s="187" t="s">
        <v>389</v>
      </c>
      <c r="F313" s="187" t="s">
        <v>389</v>
      </c>
      <c r="G313" s="188"/>
      <c r="H313" s="189"/>
      <c r="I313" s="189"/>
      <c r="J313" s="189"/>
      <c r="K313" s="205">
        <v>0</v>
      </c>
      <c r="L313" s="206"/>
      <c r="M313" s="207"/>
      <c r="N313" t="s">
        <v>377</v>
      </c>
    </row>
    <row r="314" ht="19.5" customHeight="1" spans="1:14">
      <c r="A314" s="183">
        <v>9</v>
      </c>
      <c r="B314" s="184">
        <v>24211702895</v>
      </c>
      <c r="C314" s="185" t="s">
        <v>390</v>
      </c>
      <c r="D314" s="186" t="s">
        <v>391</v>
      </c>
      <c r="E314" s="187" t="s">
        <v>58</v>
      </c>
      <c r="F314" s="187" t="s">
        <v>58</v>
      </c>
      <c r="G314" s="188"/>
      <c r="H314" s="189"/>
      <c r="I314" s="189"/>
      <c r="J314" s="189"/>
      <c r="K314" s="205">
        <v>0</v>
      </c>
      <c r="L314" s="206"/>
      <c r="M314" s="207"/>
      <c r="N314" t="s">
        <v>377</v>
      </c>
    </row>
    <row r="315" ht="19.5" customHeight="1" spans="1:14">
      <c r="A315" s="183">
        <v>10</v>
      </c>
      <c r="B315" s="184">
        <v>24217216389</v>
      </c>
      <c r="C315" s="185" t="s">
        <v>392</v>
      </c>
      <c r="D315" s="186" t="s">
        <v>391</v>
      </c>
      <c r="E315" s="187" t="s">
        <v>159</v>
      </c>
      <c r="F315" s="187" t="s">
        <v>159</v>
      </c>
      <c r="G315" s="188"/>
      <c r="H315" s="189"/>
      <c r="I315" s="189"/>
      <c r="J315" s="189"/>
      <c r="K315" s="205">
        <v>0</v>
      </c>
      <c r="L315" s="206"/>
      <c r="M315" s="207"/>
      <c r="N315" t="s">
        <v>377</v>
      </c>
    </row>
    <row r="316" ht="19.5" customHeight="1" spans="1:14">
      <c r="A316" s="183">
        <v>11</v>
      </c>
      <c r="B316" s="184">
        <v>24212105243</v>
      </c>
      <c r="C316" s="185" t="s">
        <v>393</v>
      </c>
      <c r="D316" s="186" t="s">
        <v>391</v>
      </c>
      <c r="E316" s="187" t="s">
        <v>181</v>
      </c>
      <c r="F316" s="187" t="s">
        <v>181</v>
      </c>
      <c r="G316" s="188"/>
      <c r="H316" s="189"/>
      <c r="I316" s="189"/>
      <c r="J316" s="189"/>
      <c r="K316" s="205">
        <v>0</v>
      </c>
      <c r="L316" s="206"/>
      <c r="M316" s="207"/>
      <c r="N316" t="s">
        <v>377</v>
      </c>
    </row>
    <row r="317" ht="19.5" customHeight="1" spans="1:14">
      <c r="A317" s="183">
        <v>12</v>
      </c>
      <c r="B317" s="184">
        <v>24216102886</v>
      </c>
      <c r="C317" s="185" t="s">
        <v>394</v>
      </c>
      <c r="D317" s="186" t="s">
        <v>391</v>
      </c>
      <c r="E317" s="187" t="s">
        <v>61</v>
      </c>
      <c r="F317" s="187" t="s">
        <v>61</v>
      </c>
      <c r="G317" s="188"/>
      <c r="H317" s="189"/>
      <c r="I317" s="189"/>
      <c r="J317" s="189"/>
      <c r="K317" s="205">
        <v>0</v>
      </c>
      <c r="L317" s="206"/>
      <c r="M317" s="207"/>
      <c r="N317" t="s">
        <v>377</v>
      </c>
    </row>
    <row r="318" ht="19.5" customHeight="1" spans="1:14">
      <c r="A318" s="183">
        <v>13</v>
      </c>
      <c r="B318" s="184">
        <v>2320724558</v>
      </c>
      <c r="C318" s="185" t="s">
        <v>395</v>
      </c>
      <c r="D318" s="186" t="s">
        <v>396</v>
      </c>
      <c r="E318" s="187" t="s">
        <v>37</v>
      </c>
      <c r="F318" s="187" t="s">
        <v>37</v>
      </c>
      <c r="G318" s="188"/>
      <c r="H318" s="189"/>
      <c r="I318" s="189"/>
      <c r="J318" s="189"/>
      <c r="K318" s="205">
        <v>0</v>
      </c>
      <c r="L318" s="206"/>
      <c r="M318" s="207"/>
      <c r="N318" t="s">
        <v>377</v>
      </c>
    </row>
    <row r="319" ht="19.5" customHeight="1" spans="1:14">
      <c r="A319" s="183">
        <v>14</v>
      </c>
      <c r="B319" s="184">
        <v>24212100460</v>
      </c>
      <c r="C319" s="185" t="s">
        <v>397</v>
      </c>
      <c r="D319" s="186" t="s">
        <v>398</v>
      </c>
      <c r="E319" s="187" t="s">
        <v>44</v>
      </c>
      <c r="F319" s="187" t="s">
        <v>44</v>
      </c>
      <c r="G319" s="188"/>
      <c r="H319" s="189"/>
      <c r="I319" s="189"/>
      <c r="J319" s="189"/>
      <c r="K319" s="205">
        <v>0</v>
      </c>
      <c r="L319" s="206"/>
      <c r="M319" s="207"/>
      <c r="N319" t="s">
        <v>377</v>
      </c>
    </row>
    <row r="320" ht="19.5" customHeight="1" spans="1:14">
      <c r="A320" s="183">
        <v>15</v>
      </c>
      <c r="B320" s="184">
        <v>2321524982</v>
      </c>
      <c r="C320" s="185" t="s">
        <v>399</v>
      </c>
      <c r="D320" s="186" t="s">
        <v>400</v>
      </c>
      <c r="E320" s="187" t="s">
        <v>28</v>
      </c>
      <c r="F320" s="187" t="s">
        <v>28</v>
      </c>
      <c r="G320" s="188"/>
      <c r="H320" s="189"/>
      <c r="I320" s="189"/>
      <c r="J320" s="189"/>
      <c r="K320" s="205">
        <v>0</v>
      </c>
      <c r="L320" s="206"/>
      <c r="M320" s="207"/>
      <c r="N320" t="s">
        <v>377</v>
      </c>
    </row>
    <row r="321" ht="19.5" customHeight="1" spans="1:14">
      <c r="A321" s="183">
        <v>16</v>
      </c>
      <c r="B321" s="184">
        <v>24217204397</v>
      </c>
      <c r="C321" s="185" t="s">
        <v>401</v>
      </c>
      <c r="D321" s="186" t="s">
        <v>400</v>
      </c>
      <c r="E321" s="187" t="s">
        <v>24</v>
      </c>
      <c r="F321" s="187" t="s">
        <v>24</v>
      </c>
      <c r="G321" s="188"/>
      <c r="H321" s="189"/>
      <c r="I321" s="189"/>
      <c r="J321" s="189"/>
      <c r="K321" s="205">
        <v>0</v>
      </c>
      <c r="L321" s="206"/>
      <c r="M321" s="207"/>
      <c r="N321" t="s">
        <v>377</v>
      </c>
    </row>
    <row r="322" ht="19.5" customHeight="1" spans="1:14">
      <c r="A322" s="183">
        <v>17</v>
      </c>
      <c r="B322" s="184">
        <v>2121217913</v>
      </c>
      <c r="C322" s="185" t="s">
        <v>402</v>
      </c>
      <c r="D322" s="186" t="s">
        <v>400</v>
      </c>
      <c r="E322" s="187" t="s">
        <v>403</v>
      </c>
      <c r="F322" s="187" t="s">
        <v>403</v>
      </c>
      <c r="G322" s="188"/>
      <c r="H322" s="189"/>
      <c r="I322" s="189"/>
      <c r="J322" s="189"/>
      <c r="K322" s="205">
        <v>0</v>
      </c>
      <c r="L322" s="206"/>
      <c r="M322" s="207"/>
      <c r="N322" t="s">
        <v>377</v>
      </c>
    </row>
    <row r="323" ht="19.5" customHeight="1" spans="1:14">
      <c r="A323" s="183">
        <v>18</v>
      </c>
      <c r="B323" s="184">
        <v>24218716675</v>
      </c>
      <c r="C323" s="185" t="s">
        <v>148</v>
      </c>
      <c r="D323" s="186" t="s">
        <v>404</v>
      </c>
      <c r="E323" s="187" t="s">
        <v>405</v>
      </c>
      <c r="F323" s="187" t="s">
        <v>405</v>
      </c>
      <c r="G323" s="188"/>
      <c r="H323" s="189"/>
      <c r="I323" s="189"/>
      <c r="J323" s="189"/>
      <c r="K323" s="205">
        <v>0</v>
      </c>
      <c r="L323" s="206"/>
      <c r="M323" s="207"/>
      <c r="N323" t="s">
        <v>377</v>
      </c>
    </row>
    <row r="324" ht="19.5" customHeight="1" spans="1:14">
      <c r="A324" s="183">
        <v>19</v>
      </c>
      <c r="B324" s="184">
        <v>24211405206</v>
      </c>
      <c r="C324" s="185" t="s">
        <v>406</v>
      </c>
      <c r="D324" s="186" t="s">
        <v>404</v>
      </c>
      <c r="E324" s="187" t="s">
        <v>47</v>
      </c>
      <c r="F324" s="187" t="s">
        <v>47</v>
      </c>
      <c r="G324" s="188"/>
      <c r="H324" s="189"/>
      <c r="I324" s="189"/>
      <c r="J324" s="189"/>
      <c r="K324" s="205">
        <v>0</v>
      </c>
      <c r="L324" s="206"/>
      <c r="M324" s="207"/>
      <c r="N324" t="s">
        <v>377</v>
      </c>
    </row>
    <row r="325" spans="11:13">
      <c r="K325" s="208"/>
      <c r="L325" s="208" t="s">
        <v>407</v>
      </c>
      <c r="M325" s="209" t="s">
        <v>63</v>
      </c>
    </row>
    <row r="326" s="169" customFormat="1" ht="14.25" customHeight="1" spans="2:11">
      <c r="B326" s="172" t="s">
        <v>1</v>
      </c>
      <c r="C326" s="172"/>
      <c r="D326" s="173" t="s">
        <v>2</v>
      </c>
      <c r="E326" s="173"/>
      <c r="F326" s="173"/>
      <c r="G326" s="173"/>
      <c r="H326" s="173"/>
      <c r="I326" s="173"/>
      <c r="J326" s="173"/>
      <c r="K326" s="190" t="s">
        <v>408</v>
      </c>
    </row>
    <row r="327" s="169" customFormat="1" ht="13.8" spans="2:13">
      <c r="B327" s="172" t="s">
        <v>4</v>
      </c>
      <c r="C327" s="172"/>
      <c r="D327" s="174" t="s">
        <v>409</v>
      </c>
      <c r="E327" s="175" t="s">
        <v>6</v>
      </c>
      <c r="F327" s="175"/>
      <c r="G327" s="175"/>
      <c r="H327" s="175"/>
      <c r="I327" s="175"/>
      <c r="J327" s="175"/>
      <c r="K327" s="191"/>
      <c r="L327" s="192"/>
      <c r="M327" s="192"/>
    </row>
    <row r="328" s="170" customFormat="1" ht="18.75" customHeight="1" spans="2:13">
      <c r="B328" s="176" t="s">
        <v>410</v>
      </c>
      <c r="C328" s="177"/>
      <c r="D328" s="175" t="s">
        <v>8</v>
      </c>
      <c r="E328" s="175"/>
      <c r="F328" s="175"/>
      <c r="G328" s="175"/>
      <c r="H328" s="175"/>
      <c r="I328" s="175"/>
      <c r="J328" s="175"/>
      <c r="K328" s="193"/>
      <c r="L328" s="193"/>
      <c r="M328" s="193"/>
    </row>
    <row r="329" s="170" customFormat="1" ht="18.75" customHeight="1" spans="1:13">
      <c r="A329" s="178" t="s">
        <v>411</v>
      </c>
      <c r="B329" s="178"/>
      <c r="C329" s="178"/>
      <c r="D329" s="178"/>
      <c r="E329" s="178"/>
      <c r="F329" s="178"/>
      <c r="G329" s="178"/>
      <c r="H329" s="178"/>
      <c r="I329" s="178"/>
      <c r="J329" s="178"/>
      <c r="K329" s="193"/>
      <c r="L329" s="193"/>
      <c r="M329" s="193"/>
    </row>
    <row r="330" ht="3.75" customHeight="1"/>
    <row r="331" ht="15" customHeight="1" spans="1:13">
      <c r="A331" s="179" t="s">
        <v>10</v>
      </c>
      <c r="B331" s="180" t="s">
        <v>11</v>
      </c>
      <c r="C331" s="181" t="s">
        <v>12</v>
      </c>
      <c r="D331" s="182" t="s">
        <v>13</v>
      </c>
      <c r="E331" s="180" t="s">
        <v>14</v>
      </c>
      <c r="F331" s="180" t="s">
        <v>15</v>
      </c>
      <c r="G331" s="180" t="s">
        <v>16</v>
      </c>
      <c r="H331" s="180" t="s">
        <v>17</v>
      </c>
      <c r="I331" s="194" t="s">
        <v>18</v>
      </c>
      <c r="J331" s="194"/>
      <c r="K331" s="195" t="s">
        <v>19</v>
      </c>
      <c r="L331" s="196"/>
      <c r="M331" s="197"/>
    </row>
    <row r="332" ht="27" customHeight="1" spans="1:13">
      <c r="A332" s="179"/>
      <c r="B332" s="179"/>
      <c r="C332" s="181"/>
      <c r="D332" s="182"/>
      <c r="E332" s="179"/>
      <c r="F332" s="179"/>
      <c r="G332" s="179"/>
      <c r="H332" s="179"/>
      <c r="I332" s="198" t="s">
        <v>20</v>
      </c>
      <c r="J332" s="198" t="s">
        <v>21</v>
      </c>
      <c r="K332" s="199"/>
      <c r="L332" s="200"/>
      <c r="M332" s="201"/>
    </row>
    <row r="333" ht="19.5" customHeight="1" spans="1:14">
      <c r="A333" s="183">
        <v>1</v>
      </c>
      <c r="B333" s="184">
        <v>24216101099</v>
      </c>
      <c r="C333" s="185" t="s">
        <v>412</v>
      </c>
      <c r="D333" s="186" t="s">
        <v>404</v>
      </c>
      <c r="E333" s="187" t="s">
        <v>61</v>
      </c>
      <c r="F333" s="187" t="s">
        <v>61</v>
      </c>
      <c r="G333" s="188"/>
      <c r="H333" s="189"/>
      <c r="I333" s="189"/>
      <c r="J333" s="189"/>
      <c r="K333" s="202">
        <v>0</v>
      </c>
      <c r="L333" s="203"/>
      <c r="M333" s="204"/>
      <c r="N333" t="s">
        <v>413</v>
      </c>
    </row>
    <row r="334" ht="19.5" customHeight="1" spans="1:14">
      <c r="A334" s="183">
        <v>2</v>
      </c>
      <c r="B334" s="184">
        <v>24217100347</v>
      </c>
      <c r="C334" s="185" t="s">
        <v>414</v>
      </c>
      <c r="D334" s="186" t="s">
        <v>415</v>
      </c>
      <c r="E334" s="187" t="s">
        <v>40</v>
      </c>
      <c r="F334" s="187" t="s">
        <v>40</v>
      </c>
      <c r="G334" s="188"/>
      <c r="H334" s="189"/>
      <c r="I334" s="189"/>
      <c r="J334" s="189"/>
      <c r="K334" s="205">
        <v>0</v>
      </c>
      <c r="L334" s="206"/>
      <c r="M334" s="207"/>
      <c r="N334" t="s">
        <v>413</v>
      </c>
    </row>
    <row r="335" ht="19.5" customHeight="1" spans="1:14">
      <c r="A335" s="183">
        <v>3</v>
      </c>
      <c r="B335" s="184">
        <v>2321529293</v>
      </c>
      <c r="C335" s="185" t="s">
        <v>416</v>
      </c>
      <c r="D335" s="186" t="s">
        <v>417</v>
      </c>
      <c r="E335" s="187" t="s">
        <v>28</v>
      </c>
      <c r="F335" s="187" t="s">
        <v>28</v>
      </c>
      <c r="G335" s="188"/>
      <c r="H335" s="189"/>
      <c r="I335" s="189"/>
      <c r="J335" s="189"/>
      <c r="K335" s="205">
        <v>0</v>
      </c>
      <c r="L335" s="206"/>
      <c r="M335" s="207"/>
      <c r="N335" t="s">
        <v>413</v>
      </c>
    </row>
    <row r="336" ht="19.5" customHeight="1" spans="1:14">
      <c r="A336" s="183">
        <v>4</v>
      </c>
      <c r="B336" s="184">
        <v>24217102365</v>
      </c>
      <c r="C336" s="185" t="s">
        <v>280</v>
      </c>
      <c r="D336" s="186" t="s">
        <v>417</v>
      </c>
      <c r="E336" s="187" t="s">
        <v>24</v>
      </c>
      <c r="F336" s="187" t="s">
        <v>24</v>
      </c>
      <c r="G336" s="188"/>
      <c r="H336" s="189"/>
      <c r="I336" s="189"/>
      <c r="J336" s="189"/>
      <c r="K336" s="205">
        <v>0</v>
      </c>
      <c r="L336" s="206"/>
      <c r="M336" s="207"/>
      <c r="N336" t="s">
        <v>413</v>
      </c>
    </row>
    <row r="337" ht="19.5" customHeight="1" spans="1:14">
      <c r="A337" s="183">
        <v>5</v>
      </c>
      <c r="B337" s="184">
        <v>24212408337</v>
      </c>
      <c r="C337" s="185" t="s">
        <v>418</v>
      </c>
      <c r="D337" s="186" t="s">
        <v>417</v>
      </c>
      <c r="E337" s="187" t="s">
        <v>249</v>
      </c>
      <c r="F337" s="187" t="s">
        <v>249</v>
      </c>
      <c r="G337" s="188"/>
      <c r="H337" s="189"/>
      <c r="I337" s="189"/>
      <c r="J337" s="189"/>
      <c r="K337" s="205">
        <v>0</v>
      </c>
      <c r="L337" s="206"/>
      <c r="M337" s="207"/>
      <c r="N337" t="s">
        <v>413</v>
      </c>
    </row>
    <row r="338" ht="19.5" customHeight="1" spans="1:14">
      <c r="A338" s="183">
        <v>6</v>
      </c>
      <c r="B338" s="184">
        <v>24212104842</v>
      </c>
      <c r="C338" s="185" t="s">
        <v>419</v>
      </c>
      <c r="D338" s="186" t="s">
        <v>417</v>
      </c>
      <c r="E338" s="187" t="s">
        <v>42</v>
      </c>
      <c r="F338" s="187" t="s">
        <v>42</v>
      </c>
      <c r="G338" s="188"/>
      <c r="H338" s="189"/>
      <c r="I338" s="189"/>
      <c r="J338" s="189"/>
      <c r="K338" s="205">
        <v>0</v>
      </c>
      <c r="L338" s="206"/>
      <c r="M338" s="207"/>
      <c r="N338" t="s">
        <v>413</v>
      </c>
    </row>
    <row r="339" ht="19.5" customHeight="1" spans="1:14">
      <c r="A339" s="183">
        <v>7</v>
      </c>
      <c r="B339" s="184">
        <v>24202116074</v>
      </c>
      <c r="C339" s="185" t="s">
        <v>420</v>
      </c>
      <c r="D339" s="186" t="s">
        <v>417</v>
      </c>
      <c r="E339" s="187" t="s">
        <v>44</v>
      </c>
      <c r="F339" s="187" t="s">
        <v>44</v>
      </c>
      <c r="G339" s="188"/>
      <c r="H339" s="189"/>
      <c r="I339" s="189"/>
      <c r="J339" s="189"/>
      <c r="K339" s="205">
        <v>0</v>
      </c>
      <c r="L339" s="206"/>
      <c r="M339" s="207"/>
      <c r="N339" t="s">
        <v>413</v>
      </c>
    </row>
    <row r="340" ht="19.5" customHeight="1" spans="1:14">
      <c r="A340" s="183">
        <v>8</v>
      </c>
      <c r="B340" s="184">
        <v>24206300263</v>
      </c>
      <c r="C340" s="185" t="s">
        <v>421</v>
      </c>
      <c r="D340" s="186" t="s">
        <v>417</v>
      </c>
      <c r="E340" s="187" t="s">
        <v>422</v>
      </c>
      <c r="F340" s="187" t="s">
        <v>422</v>
      </c>
      <c r="G340" s="188"/>
      <c r="H340" s="189"/>
      <c r="I340" s="189"/>
      <c r="J340" s="189"/>
      <c r="K340" s="205">
        <v>0</v>
      </c>
      <c r="L340" s="206"/>
      <c r="M340" s="207"/>
      <c r="N340" t="s">
        <v>413</v>
      </c>
    </row>
    <row r="341" ht="19.5" customHeight="1" spans="1:14">
      <c r="A341" s="183">
        <v>9</v>
      </c>
      <c r="B341" s="184">
        <v>24211208427</v>
      </c>
      <c r="C341" s="185" t="s">
        <v>419</v>
      </c>
      <c r="D341" s="186" t="s">
        <v>417</v>
      </c>
      <c r="E341" s="187" t="s">
        <v>47</v>
      </c>
      <c r="F341" s="187" t="s">
        <v>47</v>
      </c>
      <c r="G341" s="188"/>
      <c r="H341" s="189"/>
      <c r="I341" s="189"/>
      <c r="J341" s="189"/>
      <c r="K341" s="205">
        <v>0</v>
      </c>
      <c r="L341" s="206"/>
      <c r="M341" s="207"/>
      <c r="N341" t="s">
        <v>413</v>
      </c>
    </row>
    <row r="342" ht="19.5" customHeight="1" spans="1:14">
      <c r="A342" s="183">
        <v>10</v>
      </c>
      <c r="B342" s="184">
        <v>24217210652</v>
      </c>
      <c r="C342" s="185" t="s">
        <v>423</v>
      </c>
      <c r="D342" s="186" t="s">
        <v>424</v>
      </c>
      <c r="E342" s="187" t="s">
        <v>159</v>
      </c>
      <c r="F342" s="187" t="s">
        <v>159</v>
      </c>
      <c r="G342" s="188"/>
      <c r="H342" s="189"/>
      <c r="I342" s="189"/>
      <c r="J342" s="189"/>
      <c r="K342" s="205">
        <v>0</v>
      </c>
      <c r="L342" s="206"/>
      <c r="M342" s="207"/>
      <c r="N342" t="s">
        <v>413</v>
      </c>
    </row>
    <row r="343" ht="19.5" customHeight="1" spans="1:14">
      <c r="A343" s="183">
        <v>11</v>
      </c>
      <c r="B343" s="184">
        <v>24211403775</v>
      </c>
      <c r="C343" s="185" t="s">
        <v>197</v>
      </c>
      <c r="D343" s="186" t="s">
        <v>425</v>
      </c>
      <c r="E343" s="187" t="s">
        <v>34</v>
      </c>
      <c r="F343" s="187" t="s">
        <v>34</v>
      </c>
      <c r="G343" s="188"/>
      <c r="H343" s="189"/>
      <c r="I343" s="189"/>
      <c r="J343" s="189"/>
      <c r="K343" s="205">
        <v>0</v>
      </c>
      <c r="L343" s="206"/>
      <c r="M343" s="207"/>
      <c r="N343" t="s">
        <v>413</v>
      </c>
    </row>
    <row r="344" ht="19.5" customHeight="1" spans="1:14">
      <c r="A344" s="183">
        <v>12</v>
      </c>
      <c r="B344" s="184">
        <v>24213405618</v>
      </c>
      <c r="C344" s="185" t="s">
        <v>426</v>
      </c>
      <c r="D344" s="186" t="s">
        <v>425</v>
      </c>
      <c r="E344" s="187" t="s">
        <v>235</v>
      </c>
      <c r="F344" s="187" t="s">
        <v>235</v>
      </c>
      <c r="G344" s="188"/>
      <c r="H344" s="189"/>
      <c r="I344" s="189"/>
      <c r="J344" s="189"/>
      <c r="K344" s="205">
        <v>0</v>
      </c>
      <c r="L344" s="206"/>
      <c r="M344" s="207"/>
      <c r="N344" t="s">
        <v>413</v>
      </c>
    </row>
    <row r="345" ht="19.5" customHeight="1" spans="1:14">
      <c r="A345" s="183">
        <v>13</v>
      </c>
      <c r="B345" s="184">
        <v>24216116790</v>
      </c>
      <c r="C345" s="185" t="s">
        <v>257</v>
      </c>
      <c r="D345" s="186" t="s">
        <v>425</v>
      </c>
      <c r="E345" s="187" t="s">
        <v>61</v>
      </c>
      <c r="F345" s="187" t="s">
        <v>61</v>
      </c>
      <c r="G345" s="188"/>
      <c r="H345" s="189"/>
      <c r="I345" s="189"/>
      <c r="J345" s="189"/>
      <c r="K345" s="205">
        <v>0</v>
      </c>
      <c r="L345" s="206"/>
      <c r="M345" s="207"/>
      <c r="N345" t="s">
        <v>413</v>
      </c>
    </row>
    <row r="346" ht="19.5" customHeight="1" spans="1:14">
      <c r="A346" s="183">
        <v>14</v>
      </c>
      <c r="B346" s="184">
        <v>24211201475</v>
      </c>
      <c r="C346" s="185" t="s">
        <v>427</v>
      </c>
      <c r="D346" s="186" t="s">
        <v>428</v>
      </c>
      <c r="E346" s="187" t="s">
        <v>80</v>
      </c>
      <c r="F346" s="187" t="s">
        <v>80</v>
      </c>
      <c r="G346" s="188"/>
      <c r="H346" s="189"/>
      <c r="I346" s="189"/>
      <c r="J346" s="189"/>
      <c r="K346" s="205">
        <v>0</v>
      </c>
      <c r="L346" s="206"/>
      <c r="M346" s="207"/>
      <c r="N346" t="s">
        <v>413</v>
      </c>
    </row>
    <row r="347" ht="19.5" customHeight="1" spans="1:14">
      <c r="A347" s="183">
        <v>15</v>
      </c>
      <c r="B347" s="184">
        <v>24212101630</v>
      </c>
      <c r="C347" s="185" t="s">
        <v>56</v>
      </c>
      <c r="D347" s="186" t="s">
        <v>429</v>
      </c>
      <c r="E347" s="187" t="s">
        <v>44</v>
      </c>
      <c r="F347" s="187" t="s">
        <v>44</v>
      </c>
      <c r="G347" s="188"/>
      <c r="H347" s="189"/>
      <c r="I347" s="189"/>
      <c r="J347" s="189"/>
      <c r="K347" s="205">
        <v>0</v>
      </c>
      <c r="L347" s="206"/>
      <c r="M347" s="207"/>
      <c r="N347" t="s">
        <v>413</v>
      </c>
    </row>
    <row r="348" ht="19.5" customHeight="1" spans="1:14">
      <c r="A348" s="183">
        <v>16</v>
      </c>
      <c r="B348" s="184">
        <v>24207210776</v>
      </c>
      <c r="C348" s="185" t="s">
        <v>430</v>
      </c>
      <c r="D348" s="186" t="s">
        <v>431</v>
      </c>
      <c r="E348" s="187" t="s">
        <v>24</v>
      </c>
      <c r="F348" s="187" t="s">
        <v>24</v>
      </c>
      <c r="G348" s="188"/>
      <c r="H348" s="189"/>
      <c r="I348" s="189"/>
      <c r="J348" s="189"/>
      <c r="K348" s="205">
        <v>0</v>
      </c>
      <c r="L348" s="206"/>
      <c r="M348" s="207"/>
      <c r="N348" t="s">
        <v>413</v>
      </c>
    </row>
    <row r="349" ht="19.5" customHeight="1" spans="1:14">
      <c r="A349" s="183">
        <v>17</v>
      </c>
      <c r="B349" s="184">
        <v>2320524743</v>
      </c>
      <c r="C349" s="185" t="s">
        <v>432</v>
      </c>
      <c r="D349" s="186" t="s">
        <v>433</v>
      </c>
      <c r="E349" s="187" t="s">
        <v>28</v>
      </c>
      <c r="F349" s="187" t="s">
        <v>28</v>
      </c>
      <c r="G349" s="188"/>
      <c r="H349" s="189"/>
      <c r="I349" s="189"/>
      <c r="J349" s="189"/>
      <c r="K349" s="205">
        <v>0</v>
      </c>
      <c r="L349" s="206"/>
      <c r="M349" s="207"/>
      <c r="N349" t="s">
        <v>413</v>
      </c>
    </row>
    <row r="350" ht="19.5" customHeight="1" spans="1:14">
      <c r="A350" s="183">
        <v>18</v>
      </c>
      <c r="B350" s="184">
        <v>24207107453</v>
      </c>
      <c r="C350" s="185" t="s">
        <v>265</v>
      </c>
      <c r="D350" s="186" t="s">
        <v>433</v>
      </c>
      <c r="E350" s="187" t="s">
        <v>40</v>
      </c>
      <c r="F350" s="187" t="s">
        <v>40</v>
      </c>
      <c r="G350" s="188"/>
      <c r="H350" s="189"/>
      <c r="I350" s="189"/>
      <c r="J350" s="189"/>
      <c r="K350" s="205">
        <v>0</v>
      </c>
      <c r="L350" s="206"/>
      <c r="M350" s="207"/>
      <c r="N350" t="s">
        <v>413</v>
      </c>
    </row>
    <row r="351" ht="19.5" customHeight="1" spans="1:14">
      <c r="A351" s="183">
        <v>19</v>
      </c>
      <c r="B351" s="184">
        <v>24202616745</v>
      </c>
      <c r="C351" s="185" t="s">
        <v>261</v>
      </c>
      <c r="D351" s="186" t="s">
        <v>434</v>
      </c>
      <c r="E351" s="187" t="s">
        <v>209</v>
      </c>
      <c r="F351" s="187" t="s">
        <v>209</v>
      </c>
      <c r="G351" s="188"/>
      <c r="H351" s="189"/>
      <c r="I351" s="189"/>
      <c r="J351" s="189"/>
      <c r="K351" s="205">
        <v>0</v>
      </c>
      <c r="L351" s="206"/>
      <c r="M351" s="207"/>
      <c r="N351" t="s">
        <v>413</v>
      </c>
    </row>
    <row r="352" spans="11:13">
      <c r="K352" s="208"/>
      <c r="L352" s="208" t="s">
        <v>435</v>
      </c>
      <c r="M352" s="209" t="s">
        <v>63</v>
      </c>
    </row>
    <row r="353" s="169" customFormat="1" ht="14.25" customHeight="1" spans="2:11">
      <c r="B353" s="172" t="s">
        <v>1</v>
      </c>
      <c r="C353" s="172"/>
      <c r="D353" s="173" t="s">
        <v>2</v>
      </c>
      <c r="E353" s="173"/>
      <c r="F353" s="173"/>
      <c r="G353" s="173"/>
      <c r="H353" s="173"/>
      <c r="I353" s="173"/>
      <c r="J353" s="173"/>
      <c r="K353" s="190" t="s">
        <v>436</v>
      </c>
    </row>
    <row r="354" s="169" customFormat="1" ht="13.8" spans="2:13">
      <c r="B354" s="172" t="s">
        <v>4</v>
      </c>
      <c r="C354" s="172"/>
      <c r="D354" s="174" t="s">
        <v>437</v>
      </c>
      <c r="E354" s="175" t="s">
        <v>6</v>
      </c>
      <c r="F354" s="175"/>
      <c r="G354" s="175"/>
      <c r="H354" s="175"/>
      <c r="I354" s="175"/>
      <c r="J354" s="175"/>
      <c r="K354" s="191"/>
      <c r="L354" s="192"/>
      <c r="M354" s="192"/>
    </row>
    <row r="355" s="170" customFormat="1" ht="18.75" customHeight="1" spans="2:13">
      <c r="B355" s="176" t="s">
        <v>438</v>
      </c>
      <c r="C355" s="177"/>
      <c r="D355" s="175" t="s">
        <v>8</v>
      </c>
      <c r="E355" s="175"/>
      <c r="F355" s="175"/>
      <c r="G355" s="175"/>
      <c r="H355" s="175"/>
      <c r="I355" s="175"/>
      <c r="J355" s="175"/>
      <c r="K355" s="193"/>
      <c r="L355" s="193"/>
      <c r="M355" s="193"/>
    </row>
    <row r="356" s="170" customFormat="1" ht="18.75" customHeight="1" spans="1:13">
      <c r="A356" s="178" t="s">
        <v>439</v>
      </c>
      <c r="B356" s="178"/>
      <c r="C356" s="178"/>
      <c r="D356" s="178"/>
      <c r="E356" s="178"/>
      <c r="F356" s="178"/>
      <c r="G356" s="178"/>
      <c r="H356" s="178"/>
      <c r="I356" s="178"/>
      <c r="J356" s="178"/>
      <c r="K356" s="193"/>
      <c r="L356" s="193"/>
      <c r="M356" s="193"/>
    </row>
    <row r="357" ht="3.75" customHeight="1"/>
    <row r="358" ht="15" customHeight="1" spans="1:13">
      <c r="A358" s="179" t="s">
        <v>10</v>
      </c>
      <c r="B358" s="180" t="s">
        <v>11</v>
      </c>
      <c r="C358" s="181" t="s">
        <v>12</v>
      </c>
      <c r="D358" s="182" t="s">
        <v>13</v>
      </c>
      <c r="E358" s="180" t="s">
        <v>14</v>
      </c>
      <c r="F358" s="180" t="s">
        <v>15</v>
      </c>
      <c r="G358" s="180" t="s">
        <v>16</v>
      </c>
      <c r="H358" s="180" t="s">
        <v>17</v>
      </c>
      <c r="I358" s="194" t="s">
        <v>18</v>
      </c>
      <c r="J358" s="194"/>
      <c r="K358" s="195" t="s">
        <v>19</v>
      </c>
      <c r="L358" s="196"/>
      <c r="M358" s="197"/>
    </row>
    <row r="359" ht="27" customHeight="1" spans="1:13">
      <c r="A359" s="179"/>
      <c r="B359" s="179"/>
      <c r="C359" s="181"/>
      <c r="D359" s="182"/>
      <c r="E359" s="179"/>
      <c r="F359" s="179"/>
      <c r="G359" s="179"/>
      <c r="H359" s="179"/>
      <c r="I359" s="198" t="s">
        <v>20</v>
      </c>
      <c r="J359" s="198" t="s">
        <v>21</v>
      </c>
      <c r="K359" s="199"/>
      <c r="L359" s="200"/>
      <c r="M359" s="201"/>
    </row>
    <row r="360" ht="19.5" customHeight="1" spans="1:14">
      <c r="A360" s="183">
        <v>1</v>
      </c>
      <c r="B360" s="184">
        <v>2321615338</v>
      </c>
      <c r="C360" s="185" t="s">
        <v>440</v>
      </c>
      <c r="D360" s="186" t="s">
        <v>441</v>
      </c>
      <c r="E360" s="187" t="s">
        <v>345</v>
      </c>
      <c r="F360" s="187" t="s">
        <v>345</v>
      </c>
      <c r="G360" s="188"/>
      <c r="H360" s="189"/>
      <c r="I360" s="189"/>
      <c r="J360" s="189"/>
      <c r="K360" s="202">
        <v>0</v>
      </c>
      <c r="L360" s="203"/>
      <c r="M360" s="204"/>
      <c r="N360" t="s">
        <v>442</v>
      </c>
    </row>
    <row r="361" ht="19.5" customHeight="1" spans="1:14">
      <c r="A361" s="183">
        <v>2</v>
      </c>
      <c r="B361" s="184">
        <v>24217101773</v>
      </c>
      <c r="C361" s="185" t="s">
        <v>443</v>
      </c>
      <c r="D361" s="186" t="s">
        <v>441</v>
      </c>
      <c r="E361" s="187" t="s">
        <v>24</v>
      </c>
      <c r="F361" s="187" t="s">
        <v>24</v>
      </c>
      <c r="G361" s="188"/>
      <c r="H361" s="189"/>
      <c r="I361" s="189"/>
      <c r="J361" s="189"/>
      <c r="K361" s="205">
        <v>0</v>
      </c>
      <c r="L361" s="206"/>
      <c r="M361" s="207"/>
      <c r="N361" t="s">
        <v>442</v>
      </c>
    </row>
    <row r="362" ht="19.5" customHeight="1" spans="1:14">
      <c r="A362" s="183">
        <v>3</v>
      </c>
      <c r="B362" s="184">
        <v>24212103843</v>
      </c>
      <c r="C362" s="185" t="s">
        <v>444</v>
      </c>
      <c r="D362" s="186" t="s">
        <v>441</v>
      </c>
      <c r="E362" s="187" t="s">
        <v>146</v>
      </c>
      <c r="F362" s="187" t="s">
        <v>146</v>
      </c>
      <c r="G362" s="188"/>
      <c r="H362" s="189"/>
      <c r="I362" s="189"/>
      <c r="J362" s="189"/>
      <c r="K362" s="205">
        <v>0</v>
      </c>
      <c r="L362" s="206"/>
      <c r="M362" s="207"/>
      <c r="N362" t="s">
        <v>442</v>
      </c>
    </row>
    <row r="363" ht="19.5" customHeight="1" spans="1:14">
      <c r="A363" s="183">
        <v>4</v>
      </c>
      <c r="B363" s="184">
        <v>24217104240</v>
      </c>
      <c r="C363" s="185" t="s">
        <v>445</v>
      </c>
      <c r="D363" s="186" t="s">
        <v>441</v>
      </c>
      <c r="E363" s="187" t="s">
        <v>24</v>
      </c>
      <c r="F363" s="187" t="s">
        <v>24</v>
      </c>
      <c r="G363" s="188"/>
      <c r="H363" s="189"/>
      <c r="I363" s="189"/>
      <c r="J363" s="189"/>
      <c r="K363" s="205">
        <v>0</v>
      </c>
      <c r="L363" s="206"/>
      <c r="M363" s="207"/>
      <c r="N363" t="s">
        <v>442</v>
      </c>
    </row>
    <row r="364" ht="19.5" customHeight="1" spans="1:14">
      <c r="A364" s="183">
        <v>5</v>
      </c>
      <c r="B364" s="184">
        <v>24211410840</v>
      </c>
      <c r="C364" s="185" t="s">
        <v>446</v>
      </c>
      <c r="D364" s="186" t="s">
        <v>447</v>
      </c>
      <c r="E364" s="187" t="s">
        <v>80</v>
      </c>
      <c r="F364" s="187" t="s">
        <v>80</v>
      </c>
      <c r="G364" s="188"/>
      <c r="H364" s="189"/>
      <c r="I364" s="189"/>
      <c r="J364" s="189"/>
      <c r="K364" s="205">
        <v>0</v>
      </c>
      <c r="L364" s="206"/>
      <c r="M364" s="207"/>
      <c r="N364" t="s">
        <v>442</v>
      </c>
    </row>
    <row r="365" ht="19.5" customHeight="1" spans="1:14">
      <c r="A365" s="183">
        <v>6</v>
      </c>
      <c r="B365" s="184">
        <v>24211200685</v>
      </c>
      <c r="C365" s="185" t="s">
        <v>448</v>
      </c>
      <c r="D365" s="186" t="s">
        <v>447</v>
      </c>
      <c r="E365" s="187" t="s">
        <v>47</v>
      </c>
      <c r="F365" s="187" t="s">
        <v>47</v>
      </c>
      <c r="G365" s="188"/>
      <c r="H365" s="189"/>
      <c r="I365" s="189"/>
      <c r="J365" s="189"/>
      <c r="K365" s="205">
        <v>0</v>
      </c>
      <c r="L365" s="206"/>
      <c r="M365" s="207"/>
      <c r="N365" t="s">
        <v>442</v>
      </c>
    </row>
    <row r="366" ht="19.5" customHeight="1" spans="1:14">
      <c r="A366" s="183">
        <v>7</v>
      </c>
      <c r="B366" s="184">
        <v>24202805233</v>
      </c>
      <c r="C366" s="185" t="s">
        <v>449</v>
      </c>
      <c r="D366" s="186" t="s">
        <v>450</v>
      </c>
      <c r="E366" s="187" t="s">
        <v>176</v>
      </c>
      <c r="F366" s="187" t="s">
        <v>176</v>
      </c>
      <c r="G366" s="188"/>
      <c r="H366" s="189"/>
      <c r="I366" s="189"/>
      <c r="J366" s="189"/>
      <c r="K366" s="205">
        <v>0</v>
      </c>
      <c r="L366" s="206"/>
      <c r="M366" s="207"/>
      <c r="N366" t="s">
        <v>442</v>
      </c>
    </row>
    <row r="367" ht="19.5" customHeight="1" spans="1:14">
      <c r="A367" s="183">
        <v>8</v>
      </c>
      <c r="B367" s="184">
        <v>24207204815</v>
      </c>
      <c r="C367" s="185" t="s">
        <v>451</v>
      </c>
      <c r="D367" s="186" t="s">
        <v>452</v>
      </c>
      <c r="E367" s="187" t="s">
        <v>24</v>
      </c>
      <c r="F367" s="187" t="s">
        <v>24</v>
      </c>
      <c r="G367" s="188"/>
      <c r="H367" s="189"/>
      <c r="I367" s="189"/>
      <c r="J367" s="189"/>
      <c r="K367" s="205">
        <v>0</v>
      </c>
      <c r="L367" s="206"/>
      <c r="M367" s="207"/>
      <c r="N367" t="s">
        <v>442</v>
      </c>
    </row>
    <row r="368" ht="19.5" customHeight="1" spans="1:14">
      <c r="A368" s="183">
        <v>9</v>
      </c>
      <c r="B368" s="184">
        <v>24207211100</v>
      </c>
      <c r="C368" s="185" t="s">
        <v>453</v>
      </c>
      <c r="D368" s="186" t="s">
        <v>454</v>
      </c>
      <c r="E368" s="187" t="s">
        <v>40</v>
      </c>
      <c r="F368" s="187" t="s">
        <v>40</v>
      </c>
      <c r="G368" s="188"/>
      <c r="H368" s="189"/>
      <c r="I368" s="189"/>
      <c r="J368" s="189"/>
      <c r="K368" s="205">
        <v>0</v>
      </c>
      <c r="L368" s="206"/>
      <c r="M368" s="207"/>
      <c r="N368" t="s">
        <v>442</v>
      </c>
    </row>
    <row r="369" ht="19.5" customHeight="1" spans="1:14">
      <c r="A369" s="183">
        <v>10</v>
      </c>
      <c r="B369" s="184">
        <v>24202702658</v>
      </c>
      <c r="C369" s="185" t="s">
        <v>455</v>
      </c>
      <c r="D369" s="186" t="s">
        <v>456</v>
      </c>
      <c r="E369" s="187" t="s">
        <v>89</v>
      </c>
      <c r="F369" s="187" t="s">
        <v>89</v>
      </c>
      <c r="G369" s="188"/>
      <c r="H369" s="189"/>
      <c r="I369" s="189"/>
      <c r="J369" s="189"/>
      <c r="K369" s="205">
        <v>0</v>
      </c>
      <c r="L369" s="206"/>
      <c r="M369" s="207"/>
      <c r="N369" t="s">
        <v>442</v>
      </c>
    </row>
    <row r="370" ht="19.5" customHeight="1" spans="1:14">
      <c r="A370" s="183">
        <v>11</v>
      </c>
      <c r="B370" s="184">
        <v>2320523854</v>
      </c>
      <c r="C370" s="185" t="s">
        <v>457</v>
      </c>
      <c r="D370" s="186" t="s">
        <v>458</v>
      </c>
      <c r="E370" s="187" t="s">
        <v>28</v>
      </c>
      <c r="F370" s="187" t="s">
        <v>28</v>
      </c>
      <c r="G370" s="188"/>
      <c r="H370" s="189"/>
      <c r="I370" s="189"/>
      <c r="J370" s="189"/>
      <c r="K370" s="205">
        <v>0</v>
      </c>
      <c r="L370" s="206"/>
      <c r="M370" s="207"/>
      <c r="N370" t="s">
        <v>442</v>
      </c>
    </row>
    <row r="371" ht="19.5" customHeight="1" spans="1:14">
      <c r="A371" s="183">
        <v>12</v>
      </c>
      <c r="B371" s="184">
        <v>24202102459</v>
      </c>
      <c r="C371" s="185" t="s">
        <v>459</v>
      </c>
      <c r="D371" s="186" t="s">
        <v>458</v>
      </c>
      <c r="E371" s="187" t="s">
        <v>44</v>
      </c>
      <c r="F371" s="187" t="s">
        <v>44</v>
      </c>
      <c r="G371" s="188"/>
      <c r="H371" s="189"/>
      <c r="I371" s="189"/>
      <c r="J371" s="189"/>
      <c r="K371" s="205">
        <v>0</v>
      </c>
      <c r="L371" s="206"/>
      <c r="M371" s="207"/>
      <c r="N371" t="s">
        <v>442</v>
      </c>
    </row>
    <row r="372" ht="19.5" customHeight="1" spans="1:14">
      <c r="A372" s="183">
        <v>13</v>
      </c>
      <c r="B372" s="184">
        <v>24202102998</v>
      </c>
      <c r="C372" s="185" t="s">
        <v>460</v>
      </c>
      <c r="D372" s="186" t="s">
        <v>458</v>
      </c>
      <c r="E372" s="187" t="s">
        <v>44</v>
      </c>
      <c r="F372" s="187" t="s">
        <v>44</v>
      </c>
      <c r="G372" s="188"/>
      <c r="H372" s="189"/>
      <c r="I372" s="189"/>
      <c r="J372" s="189"/>
      <c r="K372" s="205">
        <v>0</v>
      </c>
      <c r="L372" s="206"/>
      <c r="M372" s="207"/>
      <c r="N372" t="s">
        <v>442</v>
      </c>
    </row>
    <row r="373" ht="19.5" customHeight="1" spans="1:14">
      <c r="A373" s="183">
        <v>14</v>
      </c>
      <c r="B373" s="184">
        <v>24202316460</v>
      </c>
      <c r="C373" s="185" t="s">
        <v>461</v>
      </c>
      <c r="D373" s="186" t="s">
        <v>458</v>
      </c>
      <c r="E373" s="187" t="s">
        <v>120</v>
      </c>
      <c r="F373" s="187" t="s">
        <v>120</v>
      </c>
      <c r="G373" s="188"/>
      <c r="H373" s="189"/>
      <c r="I373" s="189"/>
      <c r="J373" s="189"/>
      <c r="K373" s="205">
        <v>0</v>
      </c>
      <c r="L373" s="206"/>
      <c r="M373" s="207"/>
      <c r="N373" t="s">
        <v>442</v>
      </c>
    </row>
    <row r="374" ht="19.5" customHeight="1" spans="1:14">
      <c r="A374" s="183">
        <v>15</v>
      </c>
      <c r="B374" s="184">
        <v>24202400517</v>
      </c>
      <c r="C374" s="185" t="s">
        <v>462</v>
      </c>
      <c r="D374" s="186" t="s">
        <v>458</v>
      </c>
      <c r="E374" s="187" t="s">
        <v>266</v>
      </c>
      <c r="F374" s="187" t="s">
        <v>266</v>
      </c>
      <c r="G374" s="188"/>
      <c r="H374" s="189"/>
      <c r="I374" s="189"/>
      <c r="J374" s="189"/>
      <c r="K374" s="205">
        <v>0</v>
      </c>
      <c r="L374" s="206"/>
      <c r="M374" s="207"/>
      <c r="N374" t="s">
        <v>442</v>
      </c>
    </row>
    <row r="375" ht="19.5" customHeight="1" spans="1:14">
      <c r="A375" s="183">
        <v>16</v>
      </c>
      <c r="B375" s="184">
        <v>24205104846</v>
      </c>
      <c r="C375" s="185" t="s">
        <v>463</v>
      </c>
      <c r="D375" s="186" t="s">
        <v>458</v>
      </c>
      <c r="E375" s="187" t="s">
        <v>207</v>
      </c>
      <c r="F375" s="187" t="s">
        <v>207</v>
      </c>
      <c r="G375" s="188"/>
      <c r="H375" s="189"/>
      <c r="I375" s="189"/>
      <c r="J375" s="189"/>
      <c r="K375" s="205">
        <v>0</v>
      </c>
      <c r="L375" s="206"/>
      <c r="M375" s="207"/>
      <c r="N375" t="s">
        <v>442</v>
      </c>
    </row>
    <row r="376" ht="19.5" customHeight="1" spans="1:14">
      <c r="A376" s="183">
        <v>17</v>
      </c>
      <c r="B376" s="184">
        <v>2120524553</v>
      </c>
      <c r="C376" s="185" t="s">
        <v>464</v>
      </c>
      <c r="D376" s="186" t="s">
        <v>458</v>
      </c>
      <c r="E376" s="187" t="s">
        <v>28</v>
      </c>
      <c r="F376" s="187" t="s">
        <v>28</v>
      </c>
      <c r="G376" s="188"/>
      <c r="H376" s="189"/>
      <c r="I376" s="189"/>
      <c r="J376" s="189"/>
      <c r="K376" s="205">
        <v>0</v>
      </c>
      <c r="L376" s="206"/>
      <c r="M376" s="207"/>
      <c r="N376" t="s">
        <v>442</v>
      </c>
    </row>
    <row r="377" ht="19.5" customHeight="1" spans="1:14">
      <c r="A377" s="183">
        <v>18</v>
      </c>
      <c r="B377" s="184">
        <v>24207107430</v>
      </c>
      <c r="C377" s="185" t="s">
        <v>465</v>
      </c>
      <c r="D377" s="186" t="s">
        <v>458</v>
      </c>
      <c r="E377" s="187" t="s">
        <v>24</v>
      </c>
      <c r="F377" s="187" t="s">
        <v>24</v>
      </c>
      <c r="G377" s="188"/>
      <c r="H377" s="189"/>
      <c r="I377" s="189"/>
      <c r="J377" s="189"/>
      <c r="K377" s="205">
        <v>0</v>
      </c>
      <c r="L377" s="206"/>
      <c r="M377" s="207"/>
      <c r="N377" t="s">
        <v>442</v>
      </c>
    </row>
    <row r="378" ht="19.5" customHeight="1" spans="1:14">
      <c r="A378" s="183">
        <v>19</v>
      </c>
      <c r="B378" s="184">
        <v>24207116862</v>
      </c>
      <c r="C378" s="185" t="s">
        <v>466</v>
      </c>
      <c r="D378" s="186" t="s">
        <v>458</v>
      </c>
      <c r="E378" s="187" t="s">
        <v>24</v>
      </c>
      <c r="F378" s="187" t="s">
        <v>24</v>
      </c>
      <c r="G378" s="188"/>
      <c r="H378" s="189"/>
      <c r="I378" s="189"/>
      <c r="J378" s="189"/>
      <c r="K378" s="205">
        <v>0</v>
      </c>
      <c r="L378" s="206"/>
      <c r="M378" s="207"/>
      <c r="N378" t="s">
        <v>442</v>
      </c>
    </row>
    <row r="379" spans="11:13">
      <c r="K379" s="208"/>
      <c r="L379" s="208" t="s">
        <v>467</v>
      </c>
      <c r="M379" s="209" t="s">
        <v>63</v>
      </c>
    </row>
    <row r="380" s="169" customFormat="1" ht="14.25" customHeight="1" spans="2:11">
      <c r="B380" s="172" t="s">
        <v>1</v>
      </c>
      <c r="C380" s="172"/>
      <c r="D380" s="173" t="s">
        <v>2</v>
      </c>
      <c r="E380" s="173"/>
      <c r="F380" s="173"/>
      <c r="G380" s="173"/>
      <c r="H380" s="173"/>
      <c r="I380" s="173"/>
      <c r="J380" s="173"/>
      <c r="K380" s="190" t="s">
        <v>468</v>
      </c>
    </row>
    <row r="381" s="169" customFormat="1" ht="13.8" spans="2:13">
      <c r="B381" s="172" t="s">
        <v>4</v>
      </c>
      <c r="C381" s="172"/>
      <c r="D381" s="174" t="s">
        <v>469</v>
      </c>
      <c r="E381" s="175" t="s">
        <v>6</v>
      </c>
      <c r="F381" s="175"/>
      <c r="G381" s="175"/>
      <c r="H381" s="175"/>
      <c r="I381" s="175"/>
      <c r="J381" s="175"/>
      <c r="K381" s="191"/>
      <c r="L381" s="192"/>
      <c r="M381" s="192"/>
    </row>
    <row r="382" s="170" customFormat="1" ht="18.75" customHeight="1" spans="2:13">
      <c r="B382" s="176" t="s">
        <v>470</v>
      </c>
      <c r="C382" s="177"/>
      <c r="D382" s="175" t="s">
        <v>8</v>
      </c>
      <c r="E382" s="175"/>
      <c r="F382" s="175"/>
      <c r="G382" s="175"/>
      <c r="H382" s="175"/>
      <c r="I382" s="175"/>
      <c r="J382" s="175"/>
      <c r="K382" s="193"/>
      <c r="L382" s="193"/>
      <c r="M382" s="193"/>
    </row>
    <row r="383" s="170" customFormat="1" ht="18.75" customHeight="1" spans="1:13">
      <c r="A383" s="178" t="s">
        <v>471</v>
      </c>
      <c r="B383" s="178"/>
      <c r="C383" s="178"/>
      <c r="D383" s="178"/>
      <c r="E383" s="178"/>
      <c r="F383" s="178"/>
      <c r="G383" s="178"/>
      <c r="H383" s="178"/>
      <c r="I383" s="178"/>
      <c r="J383" s="178"/>
      <c r="K383" s="193"/>
      <c r="L383" s="193"/>
      <c r="M383" s="193"/>
    </row>
    <row r="384" ht="3.75" customHeight="1"/>
    <row r="385" ht="15" customHeight="1" spans="1:13">
      <c r="A385" s="179" t="s">
        <v>10</v>
      </c>
      <c r="B385" s="180" t="s">
        <v>11</v>
      </c>
      <c r="C385" s="181" t="s">
        <v>12</v>
      </c>
      <c r="D385" s="182" t="s">
        <v>13</v>
      </c>
      <c r="E385" s="180" t="s">
        <v>14</v>
      </c>
      <c r="F385" s="180" t="s">
        <v>15</v>
      </c>
      <c r="G385" s="180" t="s">
        <v>16</v>
      </c>
      <c r="H385" s="180" t="s">
        <v>17</v>
      </c>
      <c r="I385" s="194" t="s">
        <v>18</v>
      </c>
      <c r="J385" s="194"/>
      <c r="K385" s="195" t="s">
        <v>19</v>
      </c>
      <c r="L385" s="196"/>
      <c r="M385" s="197"/>
    </row>
    <row r="386" ht="27" customHeight="1" spans="1:13">
      <c r="A386" s="179"/>
      <c r="B386" s="179"/>
      <c r="C386" s="181"/>
      <c r="D386" s="182"/>
      <c r="E386" s="179"/>
      <c r="F386" s="179"/>
      <c r="G386" s="179"/>
      <c r="H386" s="179"/>
      <c r="I386" s="198" t="s">
        <v>20</v>
      </c>
      <c r="J386" s="198" t="s">
        <v>21</v>
      </c>
      <c r="K386" s="199"/>
      <c r="L386" s="200"/>
      <c r="M386" s="201"/>
    </row>
    <row r="387" ht="19.5" customHeight="1" spans="1:14">
      <c r="A387" s="183">
        <v>1</v>
      </c>
      <c r="B387" s="184">
        <v>24207215129</v>
      </c>
      <c r="C387" s="185" t="s">
        <v>472</v>
      </c>
      <c r="D387" s="186" t="s">
        <v>458</v>
      </c>
      <c r="E387" s="187" t="s">
        <v>37</v>
      </c>
      <c r="F387" s="187" t="s">
        <v>37</v>
      </c>
      <c r="G387" s="188"/>
      <c r="H387" s="189"/>
      <c r="I387" s="189"/>
      <c r="J387" s="189"/>
      <c r="K387" s="202">
        <v>0</v>
      </c>
      <c r="L387" s="203"/>
      <c r="M387" s="204"/>
      <c r="N387" t="s">
        <v>473</v>
      </c>
    </row>
    <row r="388" ht="19.5" customHeight="1" spans="1:14">
      <c r="A388" s="183">
        <v>2</v>
      </c>
      <c r="B388" s="184">
        <v>24202507707</v>
      </c>
      <c r="C388" s="185" t="s">
        <v>474</v>
      </c>
      <c r="D388" s="186" t="s">
        <v>458</v>
      </c>
      <c r="E388" s="187" t="s">
        <v>266</v>
      </c>
      <c r="F388" s="187" t="s">
        <v>266</v>
      </c>
      <c r="G388" s="188"/>
      <c r="H388" s="189"/>
      <c r="I388" s="189"/>
      <c r="J388" s="189"/>
      <c r="K388" s="205">
        <v>0</v>
      </c>
      <c r="L388" s="206"/>
      <c r="M388" s="207"/>
      <c r="N388" t="s">
        <v>473</v>
      </c>
    </row>
    <row r="389" ht="19.5" customHeight="1" spans="1:14">
      <c r="A389" s="183">
        <v>3</v>
      </c>
      <c r="B389" s="184">
        <v>24202515959</v>
      </c>
      <c r="C389" s="185" t="s">
        <v>475</v>
      </c>
      <c r="D389" s="186" t="s">
        <v>458</v>
      </c>
      <c r="E389" s="187" t="s">
        <v>266</v>
      </c>
      <c r="F389" s="187" t="s">
        <v>266</v>
      </c>
      <c r="G389" s="188"/>
      <c r="H389" s="189"/>
      <c r="I389" s="189"/>
      <c r="J389" s="189"/>
      <c r="K389" s="205">
        <v>0</v>
      </c>
      <c r="L389" s="206"/>
      <c r="M389" s="207"/>
      <c r="N389" t="s">
        <v>473</v>
      </c>
    </row>
    <row r="390" ht="19.5" customHeight="1" spans="1:14">
      <c r="A390" s="183">
        <v>4</v>
      </c>
      <c r="B390" s="184">
        <v>24208616517</v>
      </c>
      <c r="C390" s="185" t="s">
        <v>476</v>
      </c>
      <c r="D390" s="186" t="s">
        <v>458</v>
      </c>
      <c r="E390" s="187" t="s">
        <v>114</v>
      </c>
      <c r="F390" s="187" t="s">
        <v>114</v>
      </c>
      <c r="G390" s="188"/>
      <c r="H390" s="189"/>
      <c r="I390" s="189"/>
      <c r="J390" s="189"/>
      <c r="K390" s="205">
        <v>0</v>
      </c>
      <c r="L390" s="206"/>
      <c r="M390" s="207"/>
      <c r="N390" t="s">
        <v>473</v>
      </c>
    </row>
    <row r="391" ht="19.5" customHeight="1" spans="1:14">
      <c r="A391" s="183">
        <v>5</v>
      </c>
      <c r="B391" s="184">
        <v>24207105942</v>
      </c>
      <c r="C391" s="185" t="s">
        <v>477</v>
      </c>
      <c r="D391" s="186" t="s">
        <v>458</v>
      </c>
      <c r="E391" s="187" t="s">
        <v>40</v>
      </c>
      <c r="F391" s="187" t="s">
        <v>40</v>
      </c>
      <c r="G391" s="188"/>
      <c r="H391" s="189"/>
      <c r="I391" s="189"/>
      <c r="J391" s="189"/>
      <c r="K391" s="205">
        <v>0</v>
      </c>
      <c r="L391" s="206"/>
      <c r="M391" s="207"/>
      <c r="N391" t="s">
        <v>473</v>
      </c>
    </row>
    <row r="392" ht="19.5" customHeight="1" spans="1:14">
      <c r="A392" s="183">
        <v>6</v>
      </c>
      <c r="B392" s="184">
        <v>24207211009</v>
      </c>
      <c r="C392" s="185" t="s">
        <v>149</v>
      </c>
      <c r="D392" s="186" t="s">
        <v>458</v>
      </c>
      <c r="E392" s="187" t="s">
        <v>40</v>
      </c>
      <c r="F392" s="187" t="s">
        <v>40</v>
      </c>
      <c r="G392" s="188"/>
      <c r="H392" s="189"/>
      <c r="I392" s="189"/>
      <c r="J392" s="189"/>
      <c r="K392" s="205">
        <v>0</v>
      </c>
      <c r="L392" s="206"/>
      <c r="M392" s="207"/>
      <c r="N392" t="s">
        <v>473</v>
      </c>
    </row>
    <row r="393" ht="19.5" customHeight="1" spans="1:14">
      <c r="A393" s="183">
        <v>7</v>
      </c>
      <c r="B393" s="184">
        <v>24207211013</v>
      </c>
      <c r="C393" s="185" t="s">
        <v>149</v>
      </c>
      <c r="D393" s="186" t="s">
        <v>458</v>
      </c>
      <c r="E393" s="187" t="s">
        <v>159</v>
      </c>
      <c r="F393" s="187" t="s">
        <v>159</v>
      </c>
      <c r="G393" s="188"/>
      <c r="H393" s="189"/>
      <c r="I393" s="189"/>
      <c r="J393" s="189"/>
      <c r="K393" s="205">
        <v>0</v>
      </c>
      <c r="L393" s="206"/>
      <c r="M393" s="207"/>
      <c r="N393" t="s">
        <v>473</v>
      </c>
    </row>
    <row r="394" ht="19.5" customHeight="1" spans="1:14">
      <c r="A394" s="183">
        <v>8</v>
      </c>
      <c r="B394" s="184">
        <v>24207211027</v>
      </c>
      <c r="C394" s="185" t="s">
        <v>478</v>
      </c>
      <c r="D394" s="186" t="s">
        <v>458</v>
      </c>
      <c r="E394" s="187" t="s">
        <v>159</v>
      </c>
      <c r="F394" s="187" t="s">
        <v>159</v>
      </c>
      <c r="G394" s="188"/>
      <c r="H394" s="189"/>
      <c r="I394" s="189"/>
      <c r="J394" s="189"/>
      <c r="K394" s="205">
        <v>0</v>
      </c>
      <c r="L394" s="206"/>
      <c r="M394" s="207"/>
      <c r="N394" t="s">
        <v>473</v>
      </c>
    </row>
    <row r="395" ht="19.5" customHeight="1" spans="1:14">
      <c r="A395" s="183">
        <v>9</v>
      </c>
      <c r="B395" s="184">
        <v>24207215118</v>
      </c>
      <c r="C395" s="185" t="s">
        <v>479</v>
      </c>
      <c r="D395" s="186" t="s">
        <v>458</v>
      </c>
      <c r="E395" s="187" t="s">
        <v>159</v>
      </c>
      <c r="F395" s="187" t="s">
        <v>159</v>
      </c>
      <c r="G395" s="188"/>
      <c r="H395" s="189"/>
      <c r="I395" s="189"/>
      <c r="J395" s="189"/>
      <c r="K395" s="205">
        <v>0</v>
      </c>
      <c r="L395" s="206"/>
      <c r="M395" s="207"/>
      <c r="N395" t="s">
        <v>473</v>
      </c>
    </row>
    <row r="396" ht="19.5" customHeight="1" spans="1:14">
      <c r="A396" s="183">
        <v>10</v>
      </c>
      <c r="B396" s="184">
        <v>24202105420</v>
      </c>
      <c r="C396" s="185" t="s">
        <v>480</v>
      </c>
      <c r="D396" s="186" t="s">
        <v>458</v>
      </c>
      <c r="E396" s="187" t="s">
        <v>44</v>
      </c>
      <c r="F396" s="187" t="s">
        <v>44</v>
      </c>
      <c r="G396" s="188"/>
      <c r="H396" s="189"/>
      <c r="I396" s="189"/>
      <c r="J396" s="189"/>
      <c r="K396" s="205">
        <v>0</v>
      </c>
      <c r="L396" s="206"/>
      <c r="M396" s="207"/>
      <c r="N396" t="s">
        <v>473</v>
      </c>
    </row>
    <row r="397" ht="19.5" customHeight="1" spans="1:14">
      <c r="A397" s="183">
        <v>11</v>
      </c>
      <c r="B397" s="184">
        <v>24202110954</v>
      </c>
      <c r="C397" s="185" t="s">
        <v>481</v>
      </c>
      <c r="D397" s="186" t="s">
        <v>458</v>
      </c>
      <c r="E397" s="187" t="s">
        <v>44</v>
      </c>
      <c r="F397" s="187" t="s">
        <v>44</v>
      </c>
      <c r="G397" s="188"/>
      <c r="H397" s="189"/>
      <c r="I397" s="189"/>
      <c r="J397" s="189"/>
      <c r="K397" s="205">
        <v>0</v>
      </c>
      <c r="L397" s="206"/>
      <c r="M397" s="207"/>
      <c r="N397" t="s">
        <v>473</v>
      </c>
    </row>
    <row r="398" ht="19.5" customHeight="1" spans="1:14">
      <c r="A398" s="183">
        <v>12</v>
      </c>
      <c r="B398" s="184">
        <v>24203204067</v>
      </c>
      <c r="C398" s="185" t="s">
        <v>482</v>
      </c>
      <c r="D398" s="186" t="s">
        <v>458</v>
      </c>
      <c r="E398" s="187" t="s">
        <v>49</v>
      </c>
      <c r="F398" s="187" t="s">
        <v>49</v>
      </c>
      <c r="G398" s="188"/>
      <c r="H398" s="189"/>
      <c r="I398" s="189"/>
      <c r="J398" s="189"/>
      <c r="K398" s="205">
        <v>0</v>
      </c>
      <c r="L398" s="206"/>
      <c r="M398" s="207"/>
      <c r="N398" t="s">
        <v>473</v>
      </c>
    </row>
    <row r="399" ht="19.5" customHeight="1" spans="1:14">
      <c r="A399" s="183">
        <v>13</v>
      </c>
      <c r="B399" s="184">
        <v>2321158370</v>
      </c>
      <c r="C399" s="185" t="s">
        <v>59</v>
      </c>
      <c r="D399" s="186" t="s">
        <v>458</v>
      </c>
      <c r="E399" s="187" t="s">
        <v>362</v>
      </c>
      <c r="F399" s="187" t="s">
        <v>362</v>
      </c>
      <c r="G399" s="188"/>
      <c r="H399" s="189"/>
      <c r="I399" s="189"/>
      <c r="J399" s="189"/>
      <c r="K399" s="205">
        <v>0</v>
      </c>
      <c r="L399" s="206"/>
      <c r="M399" s="207"/>
      <c r="N399" t="s">
        <v>473</v>
      </c>
    </row>
    <row r="400" ht="19.5" customHeight="1" spans="1:14">
      <c r="A400" s="183">
        <v>14</v>
      </c>
      <c r="B400" s="184">
        <v>24207105825</v>
      </c>
      <c r="C400" s="185" t="s">
        <v>483</v>
      </c>
      <c r="D400" s="186" t="s">
        <v>484</v>
      </c>
      <c r="E400" s="187" t="s">
        <v>24</v>
      </c>
      <c r="F400" s="187" t="s">
        <v>24</v>
      </c>
      <c r="G400" s="188"/>
      <c r="H400" s="189"/>
      <c r="I400" s="189"/>
      <c r="J400" s="189"/>
      <c r="K400" s="205">
        <v>0</v>
      </c>
      <c r="L400" s="206"/>
      <c r="M400" s="207"/>
      <c r="N400" t="s">
        <v>473</v>
      </c>
    </row>
    <row r="401" ht="19.5" customHeight="1" spans="1:14">
      <c r="A401" s="183">
        <v>15</v>
      </c>
      <c r="B401" s="184">
        <v>24202405136</v>
      </c>
      <c r="C401" s="185" t="s">
        <v>22</v>
      </c>
      <c r="D401" s="186" t="s">
        <v>484</v>
      </c>
      <c r="E401" s="187" t="s">
        <v>95</v>
      </c>
      <c r="F401" s="187" t="s">
        <v>95</v>
      </c>
      <c r="G401" s="188"/>
      <c r="H401" s="189"/>
      <c r="I401" s="189"/>
      <c r="J401" s="189"/>
      <c r="K401" s="205">
        <v>0</v>
      </c>
      <c r="L401" s="206"/>
      <c r="M401" s="207"/>
      <c r="N401" t="s">
        <v>473</v>
      </c>
    </row>
    <row r="402" ht="19.5" customHeight="1" spans="1:14">
      <c r="A402" s="183">
        <v>16</v>
      </c>
      <c r="B402" s="184">
        <v>24203104937</v>
      </c>
      <c r="C402" s="185" t="s">
        <v>306</v>
      </c>
      <c r="D402" s="186" t="s">
        <v>484</v>
      </c>
      <c r="E402" s="187" t="s">
        <v>485</v>
      </c>
      <c r="F402" s="187" t="s">
        <v>485</v>
      </c>
      <c r="G402" s="188"/>
      <c r="H402" s="189"/>
      <c r="I402" s="189"/>
      <c r="J402" s="189"/>
      <c r="K402" s="205">
        <v>0</v>
      </c>
      <c r="L402" s="206"/>
      <c r="M402" s="207"/>
      <c r="N402" t="s">
        <v>473</v>
      </c>
    </row>
    <row r="403" ht="19.5" customHeight="1" spans="1:14">
      <c r="A403" s="183">
        <v>17</v>
      </c>
      <c r="B403" s="184">
        <v>24211203633</v>
      </c>
      <c r="C403" s="185" t="s">
        <v>486</v>
      </c>
      <c r="D403" s="186" t="s">
        <v>487</v>
      </c>
      <c r="E403" s="187" t="s">
        <v>80</v>
      </c>
      <c r="F403" s="187" t="s">
        <v>80</v>
      </c>
      <c r="G403" s="188"/>
      <c r="H403" s="189"/>
      <c r="I403" s="189"/>
      <c r="J403" s="189"/>
      <c r="K403" s="205">
        <v>0</v>
      </c>
      <c r="L403" s="206"/>
      <c r="M403" s="207"/>
      <c r="N403" t="s">
        <v>473</v>
      </c>
    </row>
    <row r="404" ht="19.5" customHeight="1" spans="1:14">
      <c r="A404" s="183">
        <v>18</v>
      </c>
      <c r="B404" s="184">
        <v>2321714519</v>
      </c>
      <c r="C404" s="185" t="s">
        <v>488</v>
      </c>
      <c r="D404" s="186" t="s">
        <v>487</v>
      </c>
      <c r="E404" s="187" t="s">
        <v>489</v>
      </c>
      <c r="F404" s="187" t="s">
        <v>489</v>
      </c>
      <c r="G404" s="188"/>
      <c r="H404" s="189"/>
      <c r="I404" s="189"/>
      <c r="J404" s="189"/>
      <c r="K404" s="205">
        <v>0</v>
      </c>
      <c r="L404" s="206"/>
      <c r="M404" s="207"/>
      <c r="N404" t="s">
        <v>473</v>
      </c>
    </row>
    <row r="405" ht="19.5" customHeight="1" spans="1:14">
      <c r="A405" s="183">
        <v>19</v>
      </c>
      <c r="B405" s="184">
        <v>24211201576</v>
      </c>
      <c r="C405" s="185" t="s">
        <v>490</v>
      </c>
      <c r="D405" s="186" t="s">
        <v>487</v>
      </c>
      <c r="E405" s="187" t="s">
        <v>80</v>
      </c>
      <c r="F405" s="187" t="s">
        <v>80</v>
      </c>
      <c r="G405" s="188"/>
      <c r="H405" s="189"/>
      <c r="I405" s="189"/>
      <c r="J405" s="189"/>
      <c r="K405" s="205">
        <v>0</v>
      </c>
      <c r="L405" s="206"/>
      <c r="M405" s="207"/>
      <c r="N405" t="s">
        <v>473</v>
      </c>
    </row>
    <row r="406" spans="11:13">
      <c r="K406" s="208"/>
      <c r="L406" s="208" t="s">
        <v>491</v>
      </c>
      <c r="M406" s="209" t="s">
        <v>63</v>
      </c>
    </row>
    <row r="407" s="169" customFormat="1" ht="14.25" customHeight="1" spans="2:11">
      <c r="B407" s="172" t="s">
        <v>1</v>
      </c>
      <c r="C407" s="172"/>
      <c r="D407" s="173" t="s">
        <v>2</v>
      </c>
      <c r="E407" s="173"/>
      <c r="F407" s="173"/>
      <c r="G407" s="173"/>
      <c r="H407" s="173"/>
      <c r="I407" s="173"/>
      <c r="J407" s="173"/>
      <c r="K407" s="190" t="s">
        <v>492</v>
      </c>
    </row>
    <row r="408" s="169" customFormat="1" ht="13.8" spans="2:13">
      <c r="B408" s="172" t="s">
        <v>4</v>
      </c>
      <c r="C408" s="172"/>
      <c r="D408" s="174" t="s">
        <v>493</v>
      </c>
      <c r="E408" s="175" t="s">
        <v>6</v>
      </c>
      <c r="F408" s="175"/>
      <c r="G408" s="175"/>
      <c r="H408" s="175"/>
      <c r="I408" s="175"/>
      <c r="J408" s="175"/>
      <c r="K408" s="191"/>
      <c r="L408" s="192"/>
      <c r="M408" s="192"/>
    </row>
    <row r="409" s="170" customFormat="1" ht="18.75" customHeight="1" spans="2:13">
      <c r="B409" s="176" t="s">
        <v>494</v>
      </c>
      <c r="C409" s="177"/>
      <c r="D409" s="175" t="s">
        <v>8</v>
      </c>
      <c r="E409" s="175"/>
      <c r="F409" s="175"/>
      <c r="G409" s="175"/>
      <c r="H409" s="175"/>
      <c r="I409" s="175"/>
      <c r="J409" s="175"/>
      <c r="K409" s="193"/>
      <c r="L409" s="193"/>
      <c r="M409" s="193"/>
    </row>
    <row r="410" s="170" customFormat="1" ht="18.75" customHeight="1" spans="1:13">
      <c r="A410" s="178" t="s">
        <v>495</v>
      </c>
      <c r="B410" s="178"/>
      <c r="C410" s="178"/>
      <c r="D410" s="178"/>
      <c r="E410" s="178"/>
      <c r="F410" s="178"/>
      <c r="G410" s="178"/>
      <c r="H410" s="178"/>
      <c r="I410" s="178"/>
      <c r="J410" s="178"/>
      <c r="K410" s="193"/>
      <c r="L410" s="193"/>
      <c r="M410" s="193"/>
    </row>
    <row r="411" ht="3.75" customHeight="1"/>
    <row r="412" ht="15" customHeight="1" spans="1:13">
      <c r="A412" s="179" t="s">
        <v>10</v>
      </c>
      <c r="B412" s="180" t="s">
        <v>11</v>
      </c>
      <c r="C412" s="181" t="s">
        <v>12</v>
      </c>
      <c r="D412" s="182" t="s">
        <v>13</v>
      </c>
      <c r="E412" s="180" t="s">
        <v>14</v>
      </c>
      <c r="F412" s="180" t="s">
        <v>15</v>
      </c>
      <c r="G412" s="180" t="s">
        <v>16</v>
      </c>
      <c r="H412" s="180" t="s">
        <v>17</v>
      </c>
      <c r="I412" s="194" t="s">
        <v>18</v>
      </c>
      <c r="J412" s="194"/>
      <c r="K412" s="195" t="s">
        <v>19</v>
      </c>
      <c r="L412" s="196"/>
      <c r="M412" s="197"/>
    </row>
    <row r="413" ht="27" customHeight="1" spans="1:13">
      <c r="A413" s="179"/>
      <c r="B413" s="179"/>
      <c r="C413" s="181"/>
      <c r="D413" s="182"/>
      <c r="E413" s="179"/>
      <c r="F413" s="179"/>
      <c r="G413" s="179"/>
      <c r="H413" s="179"/>
      <c r="I413" s="198" t="s">
        <v>20</v>
      </c>
      <c r="J413" s="198" t="s">
        <v>21</v>
      </c>
      <c r="K413" s="199"/>
      <c r="L413" s="200"/>
      <c r="M413" s="201"/>
    </row>
    <row r="414" ht="19.5" customHeight="1" spans="1:14">
      <c r="A414" s="183">
        <v>1</v>
      </c>
      <c r="B414" s="184">
        <v>24217105122</v>
      </c>
      <c r="C414" s="185" t="s">
        <v>147</v>
      </c>
      <c r="D414" s="186" t="s">
        <v>487</v>
      </c>
      <c r="E414" s="187" t="s">
        <v>24</v>
      </c>
      <c r="F414" s="187" t="s">
        <v>24</v>
      </c>
      <c r="G414" s="188"/>
      <c r="H414" s="189"/>
      <c r="I414" s="189"/>
      <c r="J414" s="189"/>
      <c r="K414" s="202">
        <v>0</v>
      </c>
      <c r="L414" s="203"/>
      <c r="M414" s="204"/>
      <c r="N414" t="s">
        <v>496</v>
      </c>
    </row>
    <row r="415" ht="19.5" customHeight="1" spans="1:14">
      <c r="A415" s="183">
        <v>2</v>
      </c>
      <c r="B415" s="184">
        <v>24217204765</v>
      </c>
      <c r="C415" s="185" t="s">
        <v>497</v>
      </c>
      <c r="D415" s="186" t="s">
        <v>487</v>
      </c>
      <c r="E415" s="187" t="s">
        <v>37</v>
      </c>
      <c r="F415" s="187" t="s">
        <v>37</v>
      </c>
      <c r="G415" s="188"/>
      <c r="H415" s="189"/>
      <c r="I415" s="189"/>
      <c r="J415" s="189"/>
      <c r="K415" s="205">
        <v>0</v>
      </c>
      <c r="L415" s="206"/>
      <c r="M415" s="207"/>
      <c r="N415" t="s">
        <v>496</v>
      </c>
    </row>
    <row r="416" ht="19.5" customHeight="1" spans="1:14">
      <c r="A416" s="183">
        <v>3</v>
      </c>
      <c r="B416" s="184">
        <v>24211706209</v>
      </c>
      <c r="C416" s="185" t="s">
        <v>498</v>
      </c>
      <c r="D416" s="186" t="s">
        <v>487</v>
      </c>
      <c r="E416" s="187" t="s">
        <v>58</v>
      </c>
      <c r="F416" s="187" t="s">
        <v>58</v>
      </c>
      <c r="G416" s="188"/>
      <c r="H416" s="189"/>
      <c r="I416" s="189"/>
      <c r="J416" s="189"/>
      <c r="K416" s="205">
        <v>0</v>
      </c>
      <c r="L416" s="206"/>
      <c r="M416" s="207"/>
      <c r="N416" t="s">
        <v>496</v>
      </c>
    </row>
    <row r="417" ht="19.5" customHeight="1" spans="1:14">
      <c r="A417" s="183">
        <v>4</v>
      </c>
      <c r="B417" s="184">
        <v>24211702455</v>
      </c>
      <c r="C417" s="185" t="s">
        <v>499</v>
      </c>
      <c r="D417" s="186" t="s">
        <v>487</v>
      </c>
      <c r="E417" s="187" t="s">
        <v>58</v>
      </c>
      <c r="F417" s="187" t="s">
        <v>58</v>
      </c>
      <c r="G417" s="188"/>
      <c r="H417" s="189"/>
      <c r="I417" s="189"/>
      <c r="J417" s="189"/>
      <c r="K417" s="205">
        <v>0</v>
      </c>
      <c r="L417" s="206"/>
      <c r="M417" s="207"/>
      <c r="N417" t="s">
        <v>496</v>
      </c>
    </row>
    <row r="418" ht="19.5" customHeight="1" spans="1:14">
      <c r="A418" s="183">
        <v>5</v>
      </c>
      <c r="B418" s="184">
        <v>24217104342</v>
      </c>
      <c r="C418" s="185" t="s">
        <v>500</v>
      </c>
      <c r="D418" s="186" t="s">
        <v>487</v>
      </c>
      <c r="E418" s="187" t="s">
        <v>40</v>
      </c>
      <c r="F418" s="187" t="s">
        <v>40</v>
      </c>
      <c r="G418" s="188"/>
      <c r="H418" s="189"/>
      <c r="I418" s="189"/>
      <c r="J418" s="189"/>
      <c r="K418" s="205">
        <v>0</v>
      </c>
      <c r="L418" s="206"/>
      <c r="M418" s="207"/>
      <c r="N418" t="s">
        <v>496</v>
      </c>
    </row>
    <row r="419" ht="19.5" customHeight="1" spans="1:14">
      <c r="A419" s="183">
        <v>6</v>
      </c>
      <c r="B419" s="184">
        <v>24211215297</v>
      </c>
      <c r="C419" s="185" t="s">
        <v>501</v>
      </c>
      <c r="D419" s="186" t="s">
        <v>487</v>
      </c>
      <c r="E419" s="187" t="s">
        <v>47</v>
      </c>
      <c r="F419" s="187" t="s">
        <v>47</v>
      </c>
      <c r="G419" s="188"/>
      <c r="H419" s="189"/>
      <c r="I419" s="189"/>
      <c r="J419" s="189"/>
      <c r="K419" s="205">
        <v>0</v>
      </c>
      <c r="L419" s="206"/>
      <c r="M419" s="207"/>
      <c r="N419" t="s">
        <v>496</v>
      </c>
    </row>
    <row r="420" ht="19.5" customHeight="1" spans="1:14">
      <c r="A420" s="183">
        <v>7</v>
      </c>
      <c r="B420" s="184">
        <v>24213704082</v>
      </c>
      <c r="C420" s="185" t="s">
        <v>502</v>
      </c>
      <c r="D420" s="186" t="s">
        <v>487</v>
      </c>
      <c r="E420" s="187" t="s">
        <v>51</v>
      </c>
      <c r="F420" s="187" t="s">
        <v>51</v>
      </c>
      <c r="G420" s="188"/>
      <c r="H420" s="189"/>
      <c r="I420" s="189"/>
      <c r="J420" s="189"/>
      <c r="K420" s="205">
        <v>0</v>
      </c>
      <c r="L420" s="206"/>
      <c r="M420" s="207"/>
      <c r="N420" t="s">
        <v>496</v>
      </c>
    </row>
    <row r="421" ht="19.5" customHeight="1" spans="1:14">
      <c r="A421" s="183">
        <v>8</v>
      </c>
      <c r="B421" s="184">
        <v>23216112016</v>
      </c>
      <c r="C421" s="185" t="s">
        <v>503</v>
      </c>
      <c r="D421" s="186" t="s">
        <v>487</v>
      </c>
      <c r="E421" s="187" t="s">
        <v>61</v>
      </c>
      <c r="F421" s="187" t="s">
        <v>61</v>
      </c>
      <c r="G421" s="188"/>
      <c r="H421" s="189"/>
      <c r="I421" s="189"/>
      <c r="J421" s="189"/>
      <c r="K421" s="205">
        <v>0</v>
      </c>
      <c r="L421" s="206"/>
      <c r="M421" s="207"/>
      <c r="N421" t="s">
        <v>496</v>
      </c>
    </row>
    <row r="422" ht="19.5" customHeight="1" spans="1:14">
      <c r="A422" s="183">
        <v>9</v>
      </c>
      <c r="B422" s="184">
        <v>2321264355</v>
      </c>
      <c r="C422" s="185" t="s">
        <v>504</v>
      </c>
      <c r="D422" s="186" t="s">
        <v>505</v>
      </c>
      <c r="E422" s="187" t="s">
        <v>338</v>
      </c>
      <c r="F422" s="187" t="s">
        <v>338</v>
      </c>
      <c r="G422" s="188"/>
      <c r="H422" s="189"/>
      <c r="I422" s="189"/>
      <c r="J422" s="189"/>
      <c r="K422" s="205">
        <v>0</v>
      </c>
      <c r="L422" s="206"/>
      <c r="M422" s="207"/>
      <c r="N422" t="s">
        <v>496</v>
      </c>
    </row>
    <row r="423" ht="19.5" customHeight="1" spans="1:14">
      <c r="A423" s="183">
        <v>10</v>
      </c>
      <c r="B423" s="184">
        <v>2321414974</v>
      </c>
      <c r="C423" s="185" t="s">
        <v>506</v>
      </c>
      <c r="D423" s="186" t="s">
        <v>505</v>
      </c>
      <c r="E423" s="187" t="s">
        <v>32</v>
      </c>
      <c r="F423" s="187" t="s">
        <v>32</v>
      </c>
      <c r="G423" s="188"/>
      <c r="H423" s="189"/>
      <c r="I423" s="189"/>
      <c r="J423" s="189"/>
      <c r="K423" s="205">
        <v>0</v>
      </c>
      <c r="L423" s="206"/>
      <c r="M423" s="207"/>
      <c r="N423" t="s">
        <v>496</v>
      </c>
    </row>
    <row r="424" ht="19.5" customHeight="1" spans="1:14">
      <c r="A424" s="183">
        <v>11</v>
      </c>
      <c r="B424" s="184">
        <v>24211202217</v>
      </c>
      <c r="C424" s="185" t="s">
        <v>507</v>
      </c>
      <c r="D424" s="186" t="s">
        <v>505</v>
      </c>
      <c r="E424" s="187" t="s">
        <v>80</v>
      </c>
      <c r="F424" s="187" t="s">
        <v>80</v>
      </c>
      <c r="G424" s="188"/>
      <c r="H424" s="189"/>
      <c r="I424" s="189"/>
      <c r="J424" s="189"/>
      <c r="K424" s="205">
        <v>0</v>
      </c>
      <c r="L424" s="206"/>
      <c r="M424" s="207"/>
      <c r="N424" t="s">
        <v>496</v>
      </c>
    </row>
    <row r="425" ht="19.5" customHeight="1" spans="1:14">
      <c r="A425" s="183">
        <v>12</v>
      </c>
      <c r="B425" s="184">
        <v>24217104154</v>
      </c>
      <c r="C425" s="185" t="s">
        <v>508</v>
      </c>
      <c r="D425" s="186" t="s">
        <v>505</v>
      </c>
      <c r="E425" s="187" t="s">
        <v>24</v>
      </c>
      <c r="F425" s="187" t="s">
        <v>24</v>
      </c>
      <c r="G425" s="188"/>
      <c r="H425" s="189"/>
      <c r="I425" s="189"/>
      <c r="J425" s="189"/>
      <c r="K425" s="205">
        <v>0</v>
      </c>
      <c r="L425" s="206"/>
      <c r="M425" s="207"/>
      <c r="N425" t="s">
        <v>496</v>
      </c>
    </row>
    <row r="426" ht="19.5" customHeight="1" spans="1:14">
      <c r="A426" s="183">
        <v>13</v>
      </c>
      <c r="B426" s="184">
        <v>2320529267</v>
      </c>
      <c r="C426" s="185" t="s">
        <v>149</v>
      </c>
      <c r="D426" s="186" t="s">
        <v>509</v>
      </c>
      <c r="E426" s="187" t="s">
        <v>28</v>
      </c>
      <c r="F426" s="187" t="s">
        <v>28</v>
      </c>
      <c r="G426" s="188"/>
      <c r="H426" s="189"/>
      <c r="I426" s="189"/>
      <c r="J426" s="189"/>
      <c r="K426" s="205">
        <v>0</v>
      </c>
      <c r="L426" s="206"/>
      <c r="M426" s="207"/>
      <c r="N426" t="s">
        <v>496</v>
      </c>
    </row>
    <row r="427" ht="19.5" customHeight="1" spans="1:14">
      <c r="A427" s="183">
        <v>14</v>
      </c>
      <c r="B427" s="184">
        <v>2321529248</v>
      </c>
      <c r="C427" s="185" t="s">
        <v>510</v>
      </c>
      <c r="D427" s="186" t="s">
        <v>509</v>
      </c>
      <c r="E427" s="187" t="s">
        <v>28</v>
      </c>
      <c r="F427" s="187" t="s">
        <v>28</v>
      </c>
      <c r="G427" s="188"/>
      <c r="H427" s="189"/>
      <c r="I427" s="189"/>
      <c r="J427" s="189"/>
      <c r="K427" s="205">
        <v>0</v>
      </c>
      <c r="L427" s="206"/>
      <c r="M427" s="207"/>
      <c r="N427" t="s">
        <v>496</v>
      </c>
    </row>
    <row r="428" ht="19.5" customHeight="1" spans="1:14">
      <c r="A428" s="183">
        <v>15</v>
      </c>
      <c r="B428" s="184">
        <v>24207208068</v>
      </c>
      <c r="C428" s="185" t="s">
        <v>151</v>
      </c>
      <c r="D428" s="186" t="s">
        <v>509</v>
      </c>
      <c r="E428" s="187" t="s">
        <v>37</v>
      </c>
      <c r="F428" s="187" t="s">
        <v>37</v>
      </c>
      <c r="G428" s="188"/>
      <c r="H428" s="189"/>
      <c r="I428" s="189"/>
      <c r="J428" s="189"/>
      <c r="K428" s="205">
        <v>0</v>
      </c>
      <c r="L428" s="206"/>
      <c r="M428" s="207"/>
      <c r="N428" t="s">
        <v>496</v>
      </c>
    </row>
    <row r="429" ht="19.5" customHeight="1" spans="1:14">
      <c r="A429" s="183">
        <v>16</v>
      </c>
      <c r="B429" s="184">
        <v>24217206761</v>
      </c>
      <c r="C429" s="185" t="s">
        <v>502</v>
      </c>
      <c r="D429" s="186" t="s">
        <v>509</v>
      </c>
      <c r="E429" s="187" t="s">
        <v>37</v>
      </c>
      <c r="F429" s="187" t="s">
        <v>37</v>
      </c>
      <c r="G429" s="188"/>
      <c r="H429" s="189"/>
      <c r="I429" s="189"/>
      <c r="J429" s="189"/>
      <c r="K429" s="205">
        <v>0</v>
      </c>
      <c r="L429" s="206"/>
      <c r="M429" s="207"/>
      <c r="N429" t="s">
        <v>496</v>
      </c>
    </row>
    <row r="430" ht="19.5" customHeight="1" spans="1:14">
      <c r="A430" s="183">
        <v>17</v>
      </c>
      <c r="B430" s="184">
        <v>24217105004</v>
      </c>
      <c r="C430" s="185" t="s">
        <v>82</v>
      </c>
      <c r="D430" s="186" t="s">
        <v>509</v>
      </c>
      <c r="E430" s="187" t="s">
        <v>24</v>
      </c>
      <c r="F430" s="187" t="s">
        <v>24</v>
      </c>
      <c r="G430" s="188"/>
      <c r="H430" s="189"/>
      <c r="I430" s="189"/>
      <c r="J430" s="189"/>
      <c r="K430" s="205">
        <v>0</v>
      </c>
      <c r="L430" s="206"/>
      <c r="M430" s="207"/>
      <c r="N430" t="s">
        <v>496</v>
      </c>
    </row>
    <row r="431" ht="19.5" customHeight="1" spans="1:14">
      <c r="A431" s="183">
        <v>18</v>
      </c>
      <c r="B431" s="184">
        <v>24217210876</v>
      </c>
      <c r="C431" s="185" t="s">
        <v>192</v>
      </c>
      <c r="D431" s="186" t="s">
        <v>509</v>
      </c>
      <c r="E431" s="187" t="s">
        <v>24</v>
      </c>
      <c r="F431" s="187" t="s">
        <v>24</v>
      </c>
      <c r="G431" s="188"/>
      <c r="H431" s="189"/>
      <c r="I431" s="189"/>
      <c r="J431" s="189"/>
      <c r="K431" s="205">
        <v>0</v>
      </c>
      <c r="L431" s="206"/>
      <c r="M431" s="207"/>
      <c r="N431" t="s">
        <v>496</v>
      </c>
    </row>
    <row r="432" ht="19.5" customHeight="1" spans="1:14">
      <c r="A432" s="183">
        <v>19</v>
      </c>
      <c r="B432" s="184">
        <v>24211907021</v>
      </c>
      <c r="C432" s="185" t="s">
        <v>511</v>
      </c>
      <c r="D432" s="186" t="s">
        <v>509</v>
      </c>
      <c r="E432" s="187" t="s">
        <v>512</v>
      </c>
      <c r="F432" s="187" t="s">
        <v>512</v>
      </c>
      <c r="G432" s="188"/>
      <c r="H432" s="189"/>
      <c r="I432" s="189"/>
      <c r="J432" s="189"/>
      <c r="K432" s="205">
        <v>0</v>
      </c>
      <c r="L432" s="206"/>
      <c r="M432" s="207"/>
      <c r="N432" t="s">
        <v>496</v>
      </c>
    </row>
    <row r="433" spans="11:13">
      <c r="K433" s="208"/>
      <c r="L433" s="208" t="s">
        <v>513</v>
      </c>
      <c r="M433" s="209" t="s">
        <v>63</v>
      </c>
    </row>
    <row r="434" s="169" customFormat="1" ht="14.25" customHeight="1" spans="2:11">
      <c r="B434" s="172" t="s">
        <v>1</v>
      </c>
      <c r="C434" s="172"/>
      <c r="D434" s="173" t="s">
        <v>2</v>
      </c>
      <c r="E434" s="173"/>
      <c r="F434" s="173"/>
      <c r="G434" s="173"/>
      <c r="H434" s="173"/>
      <c r="I434" s="173"/>
      <c r="J434" s="173"/>
      <c r="K434" s="190" t="s">
        <v>514</v>
      </c>
    </row>
    <row r="435" s="169" customFormat="1" ht="13.8" spans="2:13">
      <c r="B435" s="172" t="s">
        <v>4</v>
      </c>
      <c r="C435" s="172"/>
      <c r="D435" s="174" t="s">
        <v>515</v>
      </c>
      <c r="E435" s="175" t="s">
        <v>6</v>
      </c>
      <c r="F435" s="175"/>
      <c r="G435" s="175"/>
      <c r="H435" s="175"/>
      <c r="I435" s="175"/>
      <c r="J435" s="175"/>
      <c r="K435" s="191"/>
      <c r="L435" s="192"/>
      <c r="M435" s="192"/>
    </row>
    <row r="436" s="170" customFormat="1" ht="18.75" customHeight="1" spans="2:13">
      <c r="B436" s="176" t="s">
        <v>516</v>
      </c>
      <c r="C436" s="177"/>
      <c r="D436" s="175" t="s">
        <v>8</v>
      </c>
      <c r="E436" s="175"/>
      <c r="F436" s="175"/>
      <c r="G436" s="175"/>
      <c r="H436" s="175"/>
      <c r="I436" s="175"/>
      <c r="J436" s="175"/>
      <c r="K436" s="193"/>
      <c r="L436" s="193"/>
      <c r="M436" s="193"/>
    </row>
    <row r="437" s="170" customFormat="1" ht="18.75" customHeight="1" spans="1:13">
      <c r="A437" s="178" t="s">
        <v>517</v>
      </c>
      <c r="B437" s="178"/>
      <c r="C437" s="178"/>
      <c r="D437" s="178"/>
      <c r="E437" s="178"/>
      <c r="F437" s="178"/>
      <c r="G437" s="178"/>
      <c r="H437" s="178"/>
      <c r="I437" s="178"/>
      <c r="J437" s="178"/>
      <c r="K437" s="193"/>
      <c r="L437" s="193"/>
      <c r="M437" s="193"/>
    </row>
    <row r="438" ht="3.75" customHeight="1"/>
    <row r="439" ht="15" customHeight="1" spans="1:13">
      <c r="A439" s="179" t="s">
        <v>10</v>
      </c>
      <c r="B439" s="180" t="s">
        <v>11</v>
      </c>
      <c r="C439" s="181" t="s">
        <v>12</v>
      </c>
      <c r="D439" s="182" t="s">
        <v>13</v>
      </c>
      <c r="E439" s="180" t="s">
        <v>14</v>
      </c>
      <c r="F439" s="180" t="s">
        <v>15</v>
      </c>
      <c r="G439" s="180" t="s">
        <v>16</v>
      </c>
      <c r="H439" s="180" t="s">
        <v>17</v>
      </c>
      <c r="I439" s="194" t="s">
        <v>18</v>
      </c>
      <c r="J439" s="194"/>
      <c r="K439" s="195" t="s">
        <v>19</v>
      </c>
      <c r="L439" s="196"/>
      <c r="M439" s="197"/>
    </row>
    <row r="440" ht="27" customHeight="1" spans="1:13">
      <c r="A440" s="179"/>
      <c r="B440" s="179"/>
      <c r="C440" s="181"/>
      <c r="D440" s="182"/>
      <c r="E440" s="179"/>
      <c r="F440" s="179"/>
      <c r="G440" s="179"/>
      <c r="H440" s="179"/>
      <c r="I440" s="198" t="s">
        <v>20</v>
      </c>
      <c r="J440" s="198" t="s">
        <v>21</v>
      </c>
      <c r="K440" s="199"/>
      <c r="L440" s="200"/>
      <c r="M440" s="201"/>
    </row>
    <row r="441" ht="19.5" customHeight="1" spans="1:14">
      <c r="A441" s="183">
        <v>1</v>
      </c>
      <c r="B441" s="184">
        <v>24211115977</v>
      </c>
      <c r="C441" s="185" t="s">
        <v>518</v>
      </c>
      <c r="D441" s="186" t="s">
        <v>509</v>
      </c>
      <c r="E441" s="187" t="s">
        <v>181</v>
      </c>
      <c r="F441" s="187" t="s">
        <v>181</v>
      </c>
      <c r="G441" s="188"/>
      <c r="H441" s="189"/>
      <c r="I441" s="189"/>
      <c r="J441" s="189"/>
      <c r="K441" s="202">
        <v>0</v>
      </c>
      <c r="L441" s="203"/>
      <c r="M441" s="204"/>
      <c r="N441" t="s">
        <v>519</v>
      </c>
    </row>
    <row r="442" ht="19.5" customHeight="1" spans="1:14">
      <c r="A442" s="183">
        <v>2</v>
      </c>
      <c r="B442" s="184">
        <v>24211210875</v>
      </c>
      <c r="C442" s="185" t="s">
        <v>520</v>
      </c>
      <c r="D442" s="186" t="s">
        <v>509</v>
      </c>
      <c r="E442" s="187" t="s">
        <v>47</v>
      </c>
      <c r="F442" s="187" t="s">
        <v>47</v>
      </c>
      <c r="G442" s="188"/>
      <c r="H442" s="189"/>
      <c r="I442" s="189"/>
      <c r="J442" s="189"/>
      <c r="K442" s="205">
        <v>0</v>
      </c>
      <c r="L442" s="206"/>
      <c r="M442" s="207"/>
      <c r="N442" t="s">
        <v>519</v>
      </c>
    </row>
    <row r="443" ht="19.5" customHeight="1" spans="1:14">
      <c r="A443" s="183">
        <v>3</v>
      </c>
      <c r="B443" s="184">
        <v>24216507020</v>
      </c>
      <c r="C443" s="185" t="s">
        <v>521</v>
      </c>
      <c r="D443" s="186" t="s">
        <v>522</v>
      </c>
      <c r="E443" s="187" t="s">
        <v>422</v>
      </c>
      <c r="F443" s="187" t="s">
        <v>422</v>
      </c>
      <c r="G443" s="188"/>
      <c r="H443" s="189"/>
      <c r="I443" s="189"/>
      <c r="J443" s="189"/>
      <c r="K443" s="205">
        <v>0</v>
      </c>
      <c r="L443" s="206"/>
      <c r="M443" s="207"/>
      <c r="N443" t="s">
        <v>519</v>
      </c>
    </row>
    <row r="444" ht="19.5" customHeight="1" spans="1:14">
      <c r="A444" s="183">
        <v>4</v>
      </c>
      <c r="B444" s="184">
        <v>24208608484</v>
      </c>
      <c r="C444" s="185" t="s">
        <v>460</v>
      </c>
      <c r="D444" s="186" t="s">
        <v>523</v>
      </c>
      <c r="E444" s="187" t="s">
        <v>114</v>
      </c>
      <c r="F444" s="187" t="s">
        <v>114</v>
      </c>
      <c r="G444" s="188"/>
      <c r="H444" s="189"/>
      <c r="I444" s="189"/>
      <c r="J444" s="189"/>
      <c r="K444" s="205">
        <v>0</v>
      </c>
      <c r="L444" s="206"/>
      <c r="M444" s="207"/>
      <c r="N444" t="s">
        <v>519</v>
      </c>
    </row>
    <row r="445" ht="19.5" customHeight="1" spans="1:14">
      <c r="A445" s="183">
        <v>5</v>
      </c>
      <c r="B445" s="184">
        <v>24207207699</v>
      </c>
      <c r="C445" s="185" t="s">
        <v>36</v>
      </c>
      <c r="D445" s="186" t="s">
        <v>523</v>
      </c>
      <c r="E445" s="187" t="s">
        <v>24</v>
      </c>
      <c r="F445" s="187" t="s">
        <v>24</v>
      </c>
      <c r="G445" s="188"/>
      <c r="H445" s="189"/>
      <c r="I445" s="189"/>
      <c r="J445" s="189"/>
      <c r="K445" s="205">
        <v>0</v>
      </c>
      <c r="L445" s="206"/>
      <c r="M445" s="207"/>
      <c r="N445" t="s">
        <v>519</v>
      </c>
    </row>
    <row r="446" ht="19.5" customHeight="1" spans="1:14">
      <c r="A446" s="183">
        <v>6</v>
      </c>
      <c r="B446" s="184">
        <v>24211215059</v>
      </c>
      <c r="C446" s="185" t="s">
        <v>499</v>
      </c>
      <c r="D446" s="186" t="s">
        <v>524</v>
      </c>
      <c r="E446" s="187" t="s">
        <v>47</v>
      </c>
      <c r="F446" s="187" t="s">
        <v>47</v>
      </c>
      <c r="G446" s="188"/>
      <c r="H446" s="189"/>
      <c r="I446" s="189"/>
      <c r="J446" s="189"/>
      <c r="K446" s="205">
        <v>0</v>
      </c>
      <c r="L446" s="206"/>
      <c r="M446" s="207"/>
      <c r="N446" t="s">
        <v>519</v>
      </c>
    </row>
    <row r="447" ht="19.5" customHeight="1" spans="1:14">
      <c r="A447" s="183">
        <v>7</v>
      </c>
      <c r="B447" s="184">
        <v>24218610864</v>
      </c>
      <c r="C447" s="185" t="s">
        <v>281</v>
      </c>
      <c r="D447" s="186" t="s">
        <v>525</v>
      </c>
      <c r="E447" s="187" t="s">
        <v>354</v>
      </c>
      <c r="F447" s="187" t="s">
        <v>354</v>
      </c>
      <c r="G447" s="188"/>
      <c r="H447" s="189"/>
      <c r="I447" s="189"/>
      <c r="J447" s="189"/>
      <c r="K447" s="205">
        <v>0</v>
      </c>
      <c r="L447" s="206"/>
      <c r="M447" s="207"/>
      <c r="N447" t="s">
        <v>519</v>
      </c>
    </row>
    <row r="448" ht="19.5" customHeight="1" spans="1:14">
      <c r="A448" s="183">
        <v>8</v>
      </c>
      <c r="B448" s="184">
        <v>24208605662</v>
      </c>
      <c r="C448" s="185" t="s">
        <v>526</v>
      </c>
      <c r="D448" s="186" t="s">
        <v>527</v>
      </c>
      <c r="E448" s="187" t="s">
        <v>114</v>
      </c>
      <c r="F448" s="187" t="s">
        <v>114</v>
      </c>
      <c r="G448" s="188"/>
      <c r="H448" s="189"/>
      <c r="I448" s="189"/>
      <c r="J448" s="189"/>
      <c r="K448" s="205">
        <v>0</v>
      </c>
      <c r="L448" s="206"/>
      <c r="M448" s="207"/>
      <c r="N448" t="s">
        <v>519</v>
      </c>
    </row>
    <row r="449" ht="19.5" customHeight="1" spans="1:14">
      <c r="A449" s="183">
        <v>9</v>
      </c>
      <c r="B449" s="184">
        <v>24211204246</v>
      </c>
      <c r="C449" s="185" t="s">
        <v>528</v>
      </c>
      <c r="D449" s="186" t="s">
        <v>527</v>
      </c>
      <c r="E449" s="187" t="s">
        <v>47</v>
      </c>
      <c r="F449" s="187" t="s">
        <v>47</v>
      </c>
      <c r="G449" s="188"/>
      <c r="H449" s="189"/>
      <c r="I449" s="189"/>
      <c r="J449" s="189"/>
      <c r="K449" s="205">
        <v>0</v>
      </c>
      <c r="L449" s="206"/>
      <c r="M449" s="207"/>
      <c r="N449" t="s">
        <v>519</v>
      </c>
    </row>
    <row r="450" ht="19.5" customHeight="1" spans="1:14">
      <c r="A450" s="183">
        <v>10</v>
      </c>
      <c r="B450" s="184">
        <v>24217106217</v>
      </c>
      <c r="C450" s="185" t="s">
        <v>364</v>
      </c>
      <c r="D450" s="186" t="s">
        <v>527</v>
      </c>
      <c r="E450" s="187" t="s">
        <v>40</v>
      </c>
      <c r="F450" s="187" t="s">
        <v>40</v>
      </c>
      <c r="G450" s="188"/>
      <c r="H450" s="189"/>
      <c r="I450" s="189"/>
      <c r="J450" s="189"/>
      <c r="K450" s="205">
        <v>0</v>
      </c>
      <c r="L450" s="206"/>
      <c r="M450" s="207"/>
      <c r="N450" t="s">
        <v>519</v>
      </c>
    </row>
    <row r="451" ht="19.5" customHeight="1" spans="1:14">
      <c r="A451" s="183">
        <v>11</v>
      </c>
      <c r="B451" s="184">
        <v>2320523857</v>
      </c>
      <c r="C451" s="185" t="s">
        <v>529</v>
      </c>
      <c r="D451" s="186" t="s">
        <v>530</v>
      </c>
      <c r="E451" s="187" t="s">
        <v>28</v>
      </c>
      <c r="F451" s="187" t="s">
        <v>28</v>
      </c>
      <c r="G451" s="188"/>
      <c r="H451" s="189"/>
      <c r="I451" s="189"/>
      <c r="J451" s="189"/>
      <c r="K451" s="205">
        <v>0</v>
      </c>
      <c r="L451" s="206"/>
      <c r="M451" s="207"/>
      <c r="N451" t="s">
        <v>519</v>
      </c>
    </row>
    <row r="452" ht="19.5" customHeight="1" spans="1:14">
      <c r="A452" s="183">
        <v>12</v>
      </c>
      <c r="B452" s="184">
        <v>24202104140</v>
      </c>
      <c r="C452" s="185" t="s">
        <v>531</v>
      </c>
      <c r="D452" s="186" t="s">
        <v>530</v>
      </c>
      <c r="E452" s="187" t="s">
        <v>44</v>
      </c>
      <c r="F452" s="187" t="s">
        <v>44</v>
      </c>
      <c r="G452" s="188"/>
      <c r="H452" s="189"/>
      <c r="I452" s="189"/>
      <c r="J452" s="189"/>
      <c r="K452" s="205">
        <v>0</v>
      </c>
      <c r="L452" s="206"/>
      <c r="M452" s="207"/>
      <c r="N452" t="s">
        <v>519</v>
      </c>
    </row>
    <row r="453" ht="19.5" customHeight="1" spans="1:14">
      <c r="A453" s="183">
        <v>13</v>
      </c>
      <c r="B453" s="184">
        <v>24207102116</v>
      </c>
      <c r="C453" s="185" t="s">
        <v>532</v>
      </c>
      <c r="D453" s="186" t="s">
        <v>530</v>
      </c>
      <c r="E453" s="187" t="s">
        <v>40</v>
      </c>
      <c r="F453" s="187" t="s">
        <v>40</v>
      </c>
      <c r="G453" s="188"/>
      <c r="H453" s="189"/>
      <c r="I453" s="189"/>
      <c r="J453" s="189"/>
      <c r="K453" s="205">
        <v>0</v>
      </c>
      <c r="L453" s="206"/>
      <c r="M453" s="207"/>
      <c r="N453" t="s">
        <v>519</v>
      </c>
    </row>
    <row r="454" ht="19.5" customHeight="1" spans="1:14">
      <c r="A454" s="183">
        <v>14</v>
      </c>
      <c r="B454" s="184">
        <v>24207202228</v>
      </c>
      <c r="C454" s="185" t="s">
        <v>533</v>
      </c>
      <c r="D454" s="186" t="s">
        <v>530</v>
      </c>
      <c r="E454" s="187" t="s">
        <v>40</v>
      </c>
      <c r="F454" s="187" t="s">
        <v>40</v>
      </c>
      <c r="G454" s="188"/>
      <c r="H454" s="189"/>
      <c r="I454" s="189"/>
      <c r="J454" s="189"/>
      <c r="K454" s="205">
        <v>0</v>
      </c>
      <c r="L454" s="206"/>
      <c r="M454" s="207"/>
      <c r="N454" t="s">
        <v>519</v>
      </c>
    </row>
    <row r="455" ht="19.5" customHeight="1" spans="1:14">
      <c r="A455" s="183">
        <v>15</v>
      </c>
      <c r="B455" s="184">
        <v>24202101044</v>
      </c>
      <c r="C455" s="185" t="s">
        <v>312</v>
      </c>
      <c r="D455" s="186" t="s">
        <v>530</v>
      </c>
      <c r="E455" s="187" t="s">
        <v>44</v>
      </c>
      <c r="F455" s="187" t="s">
        <v>44</v>
      </c>
      <c r="G455" s="188"/>
      <c r="H455" s="189"/>
      <c r="I455" s="189"/>
      <c r="J455" s="189"/>
      <c r="K455" s="205">
        <v>0</v>
      </c>
      <c r="L455" s="206"/>
      <c r="M455" s="207"/>
      <c r="N455" t="s">
        <v>519</v>
      </c>
    </row>
    <row r="456" ht="19.5" customHeight="1" spans="1:14">
      <c r="A456" s="183">
        <v>16</v>
      </c>
      <c r="B456" s="184">
        <v>24202106785</v>
      </c>
      <c r="C456" s="185" t="s">
        <v>534</v>
      </c>
      <c r="D456" s="186" t="s">
        <v>530</v>
      </c>
      <c r="E456" s="187" t="s">
        <v>44</v>
      </c>
      <c r="F456" s="187" t="s">
        <v>44</v>
      </c>
      <c r="G456" s="188"/>
      <c r="H456" s="189"/>
      <c r="I456" s="189"/>
      <c r="J456" s="189"/>
      <c r="K456" s="205">
        <v>0</v>
      </c>
      <c r="L456" s="206"/>
      <c r="M456" s="207"/>
      <c r="N456" t="s">
        <v>519</v>
      </c>
    </row>
    <row r="457" ht="19.5" customHeight="1" spans="1:14">
      <c r="A457" s="183">
        <v>17</v>
      </c>
      <c r="B457" s="184">
        <v>24217104337</v>
      </c>
      <c r="C457" s="185" t="s">
        <v>144</v>
      </c>
      <c r="D457" s="186" t="s">
        <v>535</v>
      </c>
      <c r="E457" s="187" t="s">
        <v>24</v>
      </c>
      <c r="F457" s="187" t="s">
        <v>24</v>
      </c>
      <c r="G457" s="188"/>
      <c r="H457" s="189"/>
      <c r="I457" s="189"/>
      <c r="J457" s="189"/>
      <c r="K457" s="205">
        <v>0</v>
      </c>
      <c r="L457" s="206"/>
      <c r="M457" s="207"/>
      <c r="N457" t="s">
        <v>519</v>
      </c>
    </row>
    <row r="458" ht="19.5" customHeight="1" spans="1:14">
      <c r="A458" s="183">
        <v>18</v>
      </c>
      <c r="B458" s="184">
        <v>24202411287</v>
      </c>
      <c r="C458" s="185" t="s">
        <v>536</v>
      </c>
      <c r="D458" s="186" t="s">
        <v>535</v>
      </c>
      <c r="E458" s="187" t="s">
        <v>95</v>
      </c>
      <c r="F458" s="187" t="s">
        <v>95</v>
      </c>
      <c r="G458" s="188"/>
      <c r="H458" s="189"/>
      <c r="I458" s="189"/>
      <c r="J458" s="189"/>
      <c r="K458" s="205">
        <v>0</v>
      </c>
      <c r="L458" s="206"/>
      <c r="M458" s="207"/>
      <c r="N458" t="s">
        <v>519</v>
      </c>
    </row>
    <row r="459" ht="19.5" customHeight="1" spans="1:14">
      <c r="A459" s="183">
        <v>19</v>
      </c>
      <c r="B459" s="184">
        <v>24202111311</v>
      </c>
      <c r="C459" s="185" t="s">
        <v>537</v>
      </c>
      <c r="D459" s="186" t="s">
        <v>538</v>
      </c>
      <c r="E459" s="187" t="s">
        <v>44</v>
      </c>
      <c r="F459" s="187" t="s">
        <v>44</v>
      </c>
      <c r="G459" s="188"/>
      <c r="H459" s="189"/>
      <c r="I459" s="189"/>
      <c r="J459" s="189"/>
      <c r="K459" s="205">
        <v>0</v>
      </c>
      <c r="L459" s="206"/>
      <c r="M459" s="207"/>
      <c r="N459" t="s">
        <v>519</v>
      </c>
    </row>
    <row r="460" spans="11:13">
      <c r="K460" s="208"/>
      <c r="L460" s="208" t="s">
        <v>539</v>
      </c>
      <c r="M460" s="209" t="s">
        <v>63</v>
      </c>
    </row>
    <row r="461" s="169" customFormat="1" ht="14.25" customHeight="1" spans="2:11">
      <c r="B461" s="172" t="s">
        <v>1</v>
      </c>
      <c r="C461" s="172"/>
      <c r="D461" s="173" t="s">
        <v>2</v>
      </c>
      <c r="E461" s="173"/>
      <c r="F461" s="173"/>
      <c r="G461" s="173"/>
      <c r="H461" s="173"/>
      <c r="I461" s="173"/>
      <c r="J461" s="173"/>
      <c r="K461" s="190" t="s">
        <v>540</v>
      </c>
    </row>
    <row r="462" s="169" customFormat="1" ht="13.8" spans="2:13">
      <c r="B462" s="172" t="s">
        <v>4</v>
      </c>
      <c r="C462" s="172"/>
      <c r="D462" s="174" t="s">
        <v>541</v>
      </c>
      <c r="E462" s="175" t="s">
        <v>6</v>
      </c>
      <c r="F462" s="175"/>
      <c r="G462" s="175"/>
      <c r="H462" s="175"/>
      <c r="I462" s="175"/>
      <c r="J462" s="175"/>
      <c r="K462" s="191"/>
      <c r="L462" s="192"/>
      <c r="M462" s="192"/>
    </row>
    <row r="463" s="170" customFormat="1" ht="18.75" customHeight="1" spans="2:13">
      <c r="B463" s="176" t="s">
        <v>542</v>
      </c>
      <c r="C463" s="177"/>
      <c r="D463" s="175" t="s">
        <v>8</v>
      </c>
      <c r="E463" s="175"/>
      <c r="F463" s="175"/>
      <c r="G463" s="175"/>
      <c r="H463" s="175"/>
      <c r="I463" s="175"/>
      <c r="J463" s="175"/>
      <c r="K463" s="193"/>
      <c r="L463" s="193"/>
      <c r="M463" s="193"/>
    </row>
    <row r="464" s="170" customFormat="1" ht="18.75" customHeight="1" spans="1:13">
      <c r="A464" s="178" t="s">
        <v>543</v>
      </c>
      <c r="B464" s="178"/>
      <c r="C464" s="178"/>
      <c r="D464" s="178"/>
      <c r="E464" s="178"/>
      <c r="F464" s="178"/>
      <c r="G464" s="178"/>
      <c r="H464" s="178"/>
      <c r="I464" s="178"/>
      <c r="J464" s="178"/>
      <c r="K464" s="193"/>
      <c r="L464" s="193"/>
      <c r="M464" s="193"/>
    </row>
    <row r="465" ht="3.75" customHeight="1"/>
    <row r="466" ht="15" customHeight="1" spans="1:13">
      <c r="A466" s="179" t="s">
        <v>10</v>
      </c>
      <c r="B466" s="180" t="s">
        <v>11</v>
      </c>
      <c r="C466" s="181" t="s">
        <v>12</v>
      </c>
      <c r="D466" s="182" t="s">
        <v>13</v>
      </c>
      <c r="E466" s="180" t="s">
        <v>14</v>
      </c>
      <c r="F466" s="180" t="s">
        <v>15</v>
      </c>
      <c r="G466" s="180" t="s">
        <v>16</v>
      </c>
      <c r="H466" s="180" t="s">
        <v>17</v>
      </c>
      <c r="I466" s="194" t="s">
        <v>18</v>
      </c>
      <c r="J466" s="194"/>
      <c r="K466" s="195" t="s">
        <v>19</v>
      </c>
      <c r="L466" s="196"/>
      <c r="M466" s="197"/>
    </row>
    <row r="467" ht="27" customHeight="1" spans="1:13">
      <c r="A467" s="179"/>
      <c r="B467" s="179"/>
      <c r="C467" s="181"/>
      <c r="D467" s="182"/>
      <c r="E467" s="179"/>
      <c r="F467" s="179"/>
      <c r="G467" s="179"/>
      <c r="H467" s="179"/>
      <c r="I467" s="198" t="s">
        <v>20</v>
      </c>
      <c r="J467" s="198" t="s">
        <v>21</v>
      </c>
      <c r="K467" s="199"/>
      <c r="L467" s="200"/>
      <c r="M467" s="201"/>
    </row>
    <row r="468" ht="19.5" customHeight="1" spans="1:14">
      <c r="A468" s="183">
        <v>1</v>
      </c>
      <c r="B468" s="184">
        <v>24202507354</v>
      </c>
      <c r="C468" s="185" t="s">
        <v>544</v>
      </c>
      <c r="D468" s="186" t="s">
        <v>538</v>
      </c>
      <c r="E468" s="187" t="s">
        <v>266</v>
      </c>
      <c r="F468" s="187" t="s">
        <v>266</v>
      </c>
      <c r="G468" s="188"/>
      <c r="H468" s="189"/>
      <c r="I468" s="189"/>
      <c r="J468" s="189"/>
      <c r="K468" s="202">
        <v>0</v>
      </c>
      <c r="L468" s="203"/>
      <c r="M468" s="204"/>
      <c r="N468" t="s">
        <v>545</v>
      </c>
    </row>
    <row r="469" ht="19.5" customHeight="1" spans="1:14">
      <c r="A469" s="183">
        <v>2</v>
      </c>
      <c r="B469" s="184">
        <v>24207116138</v>
      </c>
      <c r="C469" s="185" t="s">
        <v>546</v>
      </c>
      <c r="D469" s="186" t="s">
        <v>538</v>
      </c>
      <c r="E469" s="187" t="s">
        <v>37</v>
      </c>
      <c r="F469" s="187" t="s">
        <v>37</v>
      </c>
      <c r="G469" s="188"/>
      <c r="H469" s="189"/>
      <c r="I469" s="189"/>
      <c r="J469" s="189"/>
      <c r="K469" s="205">
        <v>0</v>
      </c>
      <c r="L469" s="206"/>
      <c r="M469" s="207"/>
      <c r="N469" t="s">
        <v>545</v>
      </c>
    </row>
    <row r="470" ht="19.5" customHeight="1" spans="1:14">
      <c r="A470" s="183">
        <v>3</v>
      </c>
      <c r="B470" s="184">
        <v>24207208109</v>
      </c>
      <c r="C470" s="185" t="s">
        <v>335</v>
      </c>
      <c r="D470" s="186" t="s">
        <v>538</v>
      </c>
      <c r="E470" s="187" t="s">
        <v>95</v>
      </c>
      <c r="F470" s="187" t="s">
        <v>95</v>
      </c>
      <c r="G470" s="188"/>
      <c r="H470" s="189"/>
      <c r="I470" s="189"/>
      <c r="J470" s="189"/>
      <c r="K470" s="205">
        <v>0</v>
      </c>
      <c r="L470" s="206"/>
      <c r="M470" s="207"/>
      <c r="N470" t="s">
        <v>545</v>
      </c>
    </row>
    <row r="471" ht="19.5" customHeight="1" spans="1:14">
      <c r="A471" s="183">
        <v>4</v>
      </c>
      <c r="B471" s="184">
        <v>24203105590</v>
      </c>
      <c r="C471" s="185" t="s">
        <v>188</v>
      </c>
      <c r="D471" s="186" t="s">
        <v>538</v>
      </c>
      <c r="E471" s="187" t="s">
        <v>49</v>
      </c>
      <c r="F471" s="187" t="s">
        <v>49</v>
      </c>
      <c r="G471" s="188"/>
      <c r="H471" s="189"/>
      <c r="I471" s="189"/>
      <c r="J471" s="189"/>
      <c r="K471" s="205">
        <v>0</v>
      </c>
      <c r="L471" s="206"/>
      <c r="M471" s="207"/>
      <c r="N471" t="s">
        <v>545</v>
      </c>
    </row>
    <row r="472" ht="19.5" customHeight="1" spans="1:14">
      <c r="A472" s="183">
        <v>5</v>
      </c>
      <c r="B472" s="184">
        <v>2320633230</v>
      </c>
      <c r="C472" s="185" t="s">
        <v>547</v>
      </c>
      <c r="D472" s="186" t="s">
        <v>538</v>
      </c>
      <c r="E472" s="187" t="s">
        <v>207</v>
      </c>
      <c r="F472" s="187" t="s">
        <v>207</v>
      </c>
      <c r="G472" s="188"/>
      <c r="H472" s="189"/>
      <c r="I472" s="189"/>
      <c r="J472" s="189"/>
      <c r="K472" s="205">
        <v>0</v>
      </c>
      <c r="L472" s="206"/>
      <c r="M472" s="207"/>
      <c r="N472" t="s">
        <v>545</v>
      </c>
    </row>
    <row r="473" ht="19.5" customHeight="1" spans="1:14">
      <c r="A473" s="183">
        <v>6</v>
      </c>
      <c r="B473" s="184">
        <v>24211204211</v>
      </c>
      <c r="C473" s="185" t="s">
        <v>283</v>
      </c>
      <c r="D473" s="186" t="s">
        <v>548</v>
      </c>
      <c r="E473" s="187" t="s">
        <v>309</v>
      </c>
      <c r="F473" s="187" t="s">
        <v>309</v>
      </c>
      <c r="G473" s="188"/>
      <c r="H473" s="189"/>
      <c r="I473" s="189"/>
      <c r="J473" s="189"/>
      <c r="K473" s="205">
        <v>0</v>
      </c>
      <c r="L473" s="206"/>
      <c r="M473" s="207"/>
      <c r="N473" t="s">
        <v>545</v>
      </c>
    </row>
    <row r="474" ht="19.5" customHeight="1" spans="1:14">
      <c r="A474" s="183">
        <v>7</v>
      </c>
      <c r="B474" s="184">
        <v>24211208033</v>
      </c>
      <c r="C474" s="185" t="s">
        <v>397</v>
      </c>
      <c r="D474" s="186" t="s">
        <v>549</v>
      </c>
      <c r="E474" s="187" t="s">
        <v>309</v>
      </c>
      <c r="F474" s="187" t="s">
        <v>309</v>
      </c>
      <c r="G474" s="188"/>
      <c r="H474" s="189"/>
      <c r="I474" s="189"/>
      <c r="J474" s="189"/>
      <c r="K474" s="205">
        <v>0</v>
      </c>
      <c r="L474" s="206"/>
      <c r="M474" s="207"/>
      <c r="N474" t="s">
        <v>545</v>
      </c>
    </row>
    <row r="475" ht="19.5" customHeight="1" spans="1:14">
      <c r="A475" s="183">
        <v>8</v>
      </c>
      <c r="B475" s="184">
        <v>24217100578</v>
      </c>
      <c r="C475" s="185" t="s">
        <v>550</v>
      </c>
      <c r="D475" s="186" t="s">
        <v>549</v>
      </c>
      <c r="E475" s="187" t="s">
        <v>24</v>
      </c>
      <c r="F475" s="187" t="s">
        <v>24</v>
      </c>
      <c r="G475" s="188"/>
      <c r="H475" s="189"/>
      <c r="I475" s="189"/>
      <c r="J475" s="189"/>
      <c r="K475" s="205">
        <v>0</v>
      </c>
      <c r="L475" s="206"/>
      <c r="M475" s="207"/>
      <c r="N475" t="s">
        <v>545</v>
      </c>
    </row>
    <row r="476" ht="19.5" customHeight="1" spans="1:14">
      <c r="A476" s="183">
        <v>9</v>
      </c>
      <c r="B476" s="184">
        <v>24217102580</v>
      </c>
      <c r="C476" s="185" t="s">
        <v>551</v>
      </c>
      <c r="D476" s="186" t="s">
        <v>549</v>
      </c>
      <c r="E476" s="187" t="s">
        <v>24</v>
      </c>
      <c r="F476" s="187" t="s">
        <v>24</v>
      </c>
      <c r="G476" s="188"/>
      <c r="H476" s="189"/>
      <c r="I476" s="189"/>
      <c r="J476" s="189"/>
      <c r="K476" s="205">
        <v>0</v>
      </c>
      <c r="L476" s="206"/>
      <c r="M476" s="207"/>
      <c r="N476" t="s">
        <v>545</v>
      </c>
    </row>
    <row r="477" ht="19.5" customHeight="1" spans="1:14">
      <c r="A477" s="183">
        <v>10</v>
      </c>
      <c r="B477" s="184">
        <v>24217208263</v>
      </c>
      <c r="C477" s="185" t="s">
        <v>552</v>
      </c>
      <c r="D477" s="186" t="s">
        <v>549</v>
      </c>
      <c r="E477" s="187" t="s">
        <v>24</v>
      </c>
      <c r="F477" s="187" t="s">
        <v>24</v>
      </c>
      <c r="G477" s="188"/>
      <c r="H477" s="189"/>
      <c r="I477" s="189"/>
      <c r="J477" s="189"/>
      <c r="K477" s="205">
        <v>0</v>
      </c>
      <c r="L477" s="206"/>
      <c r="M477" s="207"/>
      <c r="N477" t="s">
        <v>545</v>
      </c>
    </row>
    <row r="478" ht="19.5" customHeight="1" spans="1:14">
      <c r="A478" s="183">
        <v>11</v>
      </c>
      <c r="B478" s="184">
        <v>24211711406</v>
      </c>
      <c r="C478" s="185" t="s">
        <v>379</v>
      </c>
      <c r="D478" s="186" t="s">
        <v>549</v>
      </c>
      <c r="E478" s="187" t="s">
        <v>58</v>
      </c>
      <c r="F478" s="187" t="s">
        <v>58</v>
      </c>
      <c r="G478" s="188"/>
      <c r="H478" s="189"/>
      <c r="I478" s="189"/>
      <c r="J478" s="189"/>
      <c r="K478" s="205">
        <v>0</v>
      </c>
      <c r="L478" s="206"/>
      <c r="M478" s="207"/>
      <c r="N478" t="s">
        <v>545</v>
      </c>
    </row>
    <row r="479" ht="19.5" customHeight="1" spans="1:14">
      <c r="A479" s="183">
        <v>12</v>
      </c>
      <c r="B479" s="184">
        <v>24213416452</v>
      </c>
      <c r="C479" s="185" t="s">
        <v>553</v>
      </c>
      <c r="D479" s="186" t="s">
        <v>549</v>
      </c>
      <c r="E479" s="187" t="s">
        <v>235</v>
      </c>
      <c r="F479" s="187" t="s">
        <v>235</v>
      </c>
      <c r="G479" s="188"/>
      <c r="H479" s="189"/>
      <c r="I479" s="189"/>
      <c r="J479" s="189"/>
      <c r="K479" s="205">
        <v>0</v>
      </c>
      <c r="L479" s="206"/>
      <c r="M479" s="207"/>
      <c r="N479" t="s">
        <v>545</v>
      </c>
    </row>
    <row r="480" ht="19.5" customHeight="1" spans="1:14">
      <c r="A480" s="183">
        <v>13</v>
      </c>
      <c r="B480" s="184">
        <v>24217205371</v>
      </c>
      <c r="C480" s="185" t="s">
        <v>554</v>
      </c>
      <c r="D480" s="186" t="s">
        <v>549</v>
      </c>
      <c r="E480" s="187" t="s">
        <v>159</v>
      </c>
      <c r="F480" s="187" t="s">
        <v>159</v>
      </c>
      <c r="G480" s="188"/>
      <c r="H480" s="189"/>
      <c r="I480" s="189"/>
      <c r="J480" s="189"/>
      <c r="K480" s="205">
        <v>0</v>
      </c>
      <c r="L480" s="206"/>
      <c r="M480" s="207"/>
      <c r="N480" t="s">
        <v>545</v>
      </c>
    </row>
    <row r="481" ht="19.5" customHeight="1" spans="1:14">
      <c r="A481" s="183">
        <v>14</v>
      </c>
      <c r="B481" s="184">
        <v>24211216203</v>
      </c>
      <c r="C481" s="185" t="s">
        <v>555</v>
      </c>
      <c r="D481" s="186" t="s">
        <v>549</v>
      </c>
      <c r="E481" s="187" t="s">
        <v>47</v>
      </c>
      <c r="F481" s="187" t="s">
        <v>47</v>
      </c>
      <c r="G481" s="188"/>
      <c r="H481" s="189"/>
      <c r="I481" s="189"/>
      <c r="J481" s="189"/>
      <c r="K481" s="205">
        <v>0</v>
      </c>
      <c r="L481" s="206"/>
      <c r="M481" s="207"/>
      <c r="N481" t="s">
        <v>545</v>
      </c>
    </row>
    <row r="482" ht="19.5" customHeight="1" spans="1:14">
      <c r="A482" s="183">
        <v>15</v>
      </c>
      <c r="B482" s="184">
        <v>24211702523</v>
      </c>
      <c r="C482" s="185" t="s">
        <v>556</v>
      </c>
      <c r="D482" s="186" t="s">
        <v>549</v>
      </c>
      <c r="E482" s="187" t="s">
        <v>58</v>
      </c>
      <c r="F482" s="187" t="s">
        <v>58</v>
      </c>
      <c r="G482" s="188"/>
      <c r="H482" s="189"/>
      <c r="I482" s="189"/>
      <c r="J482" s="189"/>
      <c r="K482" s="205">
        <v>0</v>
      </c>
      <c r="L482" s="206"/>
      <c r="M482" s="207"/>
      <c r="N482" t="s">
        <v>545</v>
      </c>
    </row>
    <row r="483" ht="19.5" customHeight="1" spans="1:14">
      <c r="A483" s="183">
        <v>16</v>
      </c>
      <c r="B483" s="184">
        <v>24202600107</v>
      </c>
      <c r="C483" s="185" t="s">
        <v>557</v>
      </c>
      <c r="D483" s="186" t="s">
        <v>558</v>
      </c>
      <c r="E483" s="187" t="s">
        <v>209</v>
      </c>
      <c r="F483" s="187" t="s">
        <v>209</v>
      </c>
      <c r="G483" s="188"/>
      <c r="H483" s="189"/>
      <c r="I483" s="189"/>
      <c r="J483" s="189"/>
      <c r="K483" s="205">
        <v>0</v>
      </c>
      <c r="L483" s="206"/>
      <c r="M483" s="207"/>
      <c r="N483" t="s">
        <v>545</v>
      </c>
    </row>
    <row r="484" ht="19.5" customHeight="1" spans="1:14">
      <c r="A484" s="183">
        <v>17</v>
      </c>
      <c r="B484" s="184">
        <v>24207100851</v>
      </c>
      <c r="C484" s="185" t="s">
        <v>559</v>
      </c>
      <c r="D484" s="186" t="s">
        <v>558</v>
      </c>
      <c r="E484" s="187" t="s">
        <v>40</v>
      </c>
      <c r="F484" s="187" t="s">
        <v>40</v>
      </c>
      <c r="G484" s="188"/>
      <c r="H484" s="189"/>
      <c r="I484" s="189"/>
      <c r="J484" s="189"/>
      <c r="K484" s="205">
        <v>0</v>
      </c>
      <c r="L484" s="206"/>
      <c r="M484" s="207"/>
      <c r="N484" t="s">
        <v>545</v>
      </c>
    </row>
    <row r="485" ht="19.5" customHeight="1" spans="1:14">
      <c r="A485" s="183">
        <v>18</v>
      </c>
      <c r="B485" s="184">
        <v>24207101982</v>
      </c>
      <c r="C485" s="185" t="s">
        <v>560</v>
      </c>
      <c r="D485" s="186" t="s">
        <v>558</v>
      </c>
      <c r="E485" s="187" t="s">
        <v>24</v>
      </c>
      <c r="F485" s="187" t="s">
        <v>24</v>
      </c>
      <c r="G485" s="188"/>
      <c r="H485" s="189"/>
      <c r="I485" s="189"/>
      <c r="J485" s="189"/>
      <c r="K485" s="205">
        <v>0</v>
      </c>
      <c r="L485" s="206"/>
      <c r="M485" s="207"/>
      <c r="N485" t="s">
        <v>545</v>
      </c>
    </row>
    <row r="486" ht="19.5" customHeight="1" spans="1:14">
      <c r="A486" s="183">
        <v>19</v>
      </c>
      <c r="B486" s="184">
        <v>24207116035</v>
      </c>
      <c r="C486" s="185" t="s">
        <v>561</v>
      </c>
      <c r="D486" s="186" t="s">
        <v>558</v>
      </c>
      <c r="E486" s="187" t="s">
        <v>24</v>
      </c>
      <c r="F486" s="187" t="s">
        <v>24</v>
      </c>
      <c r="G486" s="188"/>
      <c r="H486" s="189"/>
      <c r="I486" s="189"/>
      <c r="J486" s="189"/>
      <c r="K486" s="205">
        <v>0</v>
      </c>
      <c r="L486" s="206"/>
      <c r="M486" s="207"/>
      <c r="N486" t="s">
        <v>545</v>
      </c>
    </row>
    <row r="487" spans="11:13">
      <c r="K487" s="208"/>
      <c r="L487" s="208" t="s">
        <v>562</v>
      </c>
      <c r="M487" s="209" t="s">
        <v>63</v>
      </c>
    </row>
    <row r="488" s="169" customFormat="1" ht="14.25" customHeight="1" spans="2:11">
      <c r="B488" s="172" t="s">
        <v>1</v>
      </c>
      <c r="C488" s="172"/>
      <c r="D488" s="173" t="s">
        <v>2</v>
      </c>
      <c r="E488" s="173"/>
      <c r="F488" s="173"/>
      <c r="G488" s="173"/>
      <c r="H488" s="173"/>
      <c r="I488" s="173"/>
      <c r="J488" s="173"/>
      <c r="K488" s="190" t="s">
        <v>563</v>
      </c>
    </row>
    <row r="489" s="169" customFormat="1" ht="13.8" spans="2:13">
      <c r="B489" s="172" t="s">
        <v>4</v>
      </c>
      <c r="C489" s="172"/>
      <c r="D489" s="174" t="s">
        <v>564</v>
      </c>
      <c r="E489" s="175" t="s">
        <v>6</v>
      </c>
      <c r="F489" s="175"/>
      <c r="G489" s="175"/>
      <c r="H489" s="175"/>
      <c r="I489" s="175"/>
      <c r="J489" s="175"/>
      <c r="K489" s="191"/>
      <c r="L489" s="192"/>
      <c r="M489" s="192"/>
    </row>
    <row r="490" s="170" customFormat="1" ht="18.75" customHeight="1" spans="2:13">
      <c r="B490" s="176" t="s">
        <v>565</v>
      </c>
      <c r="C490" s="177"/>
      <c r="D490" s="175" t="s">
        <v>8</v>
      </c>
      <c r="E490" s="175"/>
      <c r="F490" s="175"/>
      <c r="G490" s="175"/>
      <c r="H490" s="175"/>
      <c r="I490" s="175"/>
      <c r="J490" s="175"/>
      <c r="K490" s="193"/>
      <c r="L490" s="193"/>
      <c r="M490" s="193"/>
    </row>
    <row r="491" s="170" customFormat="1" ht="18.75" customHeight="1" spans="1:13">
      <c r="A491" s="178" t="s">
        <v>566</v>
      </c>
      <c r="B491" s="178"/>
      <c r="C491" s="178"/>
      <c r="D491" s="178"/>
      <c r="E491" s="178"/>
      <c r="F491" s="178"/>
      <c r="G491" s="178"/>
      <c r="H491" s="178"/>
      <c r="I491" s="178"/>
      <c r="J491" s="178"/>
      <c r="K491" s="193"/>
      <c r="L491" s="193"/>
      <c r="M491" s="193"/>
    </row>
    <row r="492" ht="3.75" customHeight="1"/>
    <row r="493" ht="15" customHeight="1" spans="1:13">
      <c r="A493" s="179" t="s">
        <v>10</v>
      </c>
      <c r="B493" s="180" t="s">
        <v>11</v>
      </c>
      <c r="C493" s="181" t="s">
        <v>12</v>
      </c>
      <c r="D493" s="182" t="s">
        <v>13</v>
      </c>
      <c r="E493" s="180" t="s">
        <v>14</v>
      </c>
      <c r="F493" s="180" t="s">
        <v>15</v>
      </c>
      <c r="G493" s="180" t="s">
        <v>16</v>
      </c>
      <c r="H493" s="180" t="s">
        <v>17</v>
      </c>
      <c r="I493" s="194" t="s">
        <v>18</v>
      </c>
      <c r="J493" s="194"/>
      <c r="K493" s="195" t="s">
        <v>19</v>
      </c>
      <c r="L493" s="196"/>
      <c r="M493" s="197"/>
    </row>
    <row r="494" ht="27" customHeight="1" spans="1:13">
      <c r="A494" s="179"/>
      <c r="B494" s="179"/>
      <c r="C494" s="181"/>
      <c r="D494" s="182"/>
      <c r="E494" s="179"/>
      <c r="F494" s="179"/>
      <c r="G494" s="179"/>
      <c r="H494" s="179"/>
      <c r="I494" s="198" t="s">
        <v>20</v>
      </c>
      <c r="J494" s="198" t="s">
        <v>21</v>
      </c>
      <c r="K494" s="199"/>
      <c r="L494" s="200"/>
      <c r="M494" s="201"/>
    </row>
    <row r="495" ht="19.5" customHeight="1" spans="1:14">
      <c r="A495" s="183">
        <v>1</v>
      </c>
      <c r="B495" s="184">
        <v>24207116636</v>
      </c>
      <c r="C495" s="185" t="s">
        <v>567</v>
      </c>
      <c r="D495" s="186" t="s">
        <v>558</v>
      </c>
      <c r="E495" s="187" t="s">
        <v>24</v>
      </c>
      <c r="F495" s="187" t="s">
        <v>24</v>
      </c>
      <c r="G495" s="188"/>
      <c r="H495" s="189"/>
      <c r="I495" s="189"/>
      <c r="J495" s="189"/>
      <c r="K495" s="202">
        <v>0</v>
      </c>
      <c r="L495" s="203"/>
      <c r="M495" s="204"/>
      <c r="N495" t="s">
        <v>568</v>
      </c>
    </row>
    <row r="496" ht="19.5" customHeight="1" spans="1:14">
      <c r="A496" s="183">
        <v>2</v>
      </c>
      <c r="B496" s="184">
        <v>24207211467</v>
      </c>
      <c r="C496" s="185" t="s">
        <v>569</v>
      </c>
      <c r="D496" s="186" t="s">
        <v>558</v>
      </c>
      <c r="E496" s="187" t="s">
        <v>24</v>
      </c>
      <c r="F496" s="187" t="s">
        <v>24</v>
      </c>
      <c r="G496" s="188"/>
      <c r="H496" s="189"/>
      <c r="I496" s="189"/>
      <c r="J496" s="189"/>
      <c r="K496" s="205">
        <v>0</v>
      </c>
      <c r="L496" s="206"/>
      <c r="M496" s="207"/>
      <c r="N496" t="s">
        <v>568</v>
      </c>
    </row>
    <row r="497" ht="19.5" customHeight="1" spans="1:14">
      <c r="A497" s="183">
        <v>3</v>
      </c>
      <c r="B497" s="184">
        <v>24202615433</v>
      </c>
      <c r="C497" s="185" t="s">
        <v>570</v>
      </c>
      <c r="D497" s="186" t="s">
        <v>558</v>
      </c>
      <c r="E497" s="187" t="s">
        <v>209</v>
      </c>
      <c r="F497" s="187" t="s">
        <v>209</v>
      </c>
      <c r="G497" s="188"/>
      <c r="H497" s="189"/>
      <c r="I497" s="189"/>
      <c r="J497" s="189"/>
      <c r="K497" s="205">
        <v>0</v>
      </c>
      <c r="L497" s="206"/>
      <c r="M497" s="207"/>
      <c r="N497" t="s">
        <v>568</v>
      </c>
    </row>
    <row r="498" ht="19.5" customHeight="1" spans="1:14">
      <c r="A498" s="183">
        <v>4</v>
      </c>
      <c r="B498" s="184">
        <v>24202807808</v>
      </c>
      <c r="C498" s="185" t="s">
        <v>571</v>
      </c>
      <c r="D498" s="186" t="s">
        <v>558</v>
      </c>
      <c r="E498" s="187" t="s">
        <v>176</v>
      </c>
      <c r="F498" s="187" t="s">
        <v>176</v>
      </c>
      <c r="G498" s="188"/>
      <c r="H498" s="189"/>
      <c r="I498" s="189"/>
      <c r="J498" s="189"/>
      <c r="K498" s="205">
        <v>0</v>
      </c>
      <c r="L498" s="206"/>
      <c r="M498" s="207"/>
      <c r="N498" t="s">
        <v>568</v>
      </c>
    </row>
    <row r="499" ht="19.5" customHeight="1" spans="1:14">
      <c r="A499" s="183">
        <v>5</v>
      </c>
      <c r="B499" s="184">
        <v>24202205697</v>
      </c>
      <c r="C499" s="185" t="s">
        <v>572</v>
      </c>
      <c r="D499" s="186" t="s">
        <v>558</v>
      </c>
      <c r="E499" s="187" t="s">
        <v>146</v>
      </c>
      <c r="F499" s="187" t="s">
        <v>146</v>
      </c>
      <c r="G499" s="188"/>
      <c r="H499" s="189"/>
      <c r="I499" s="189"/>
      <c r="J499" s="189"/>
      <c r="K499" s="205">
        <v>0</v>
      </c>
      <c r="L499" s="206"/>
      <c r="M499" s="207"/>
      <c r="N499" t="s">
        <v>568</v>
      </c>
    </row>
    <row r="500" ht="19.5" customHeight="1" spans="1:14">
      <c r="A500" s="183">
        <v>6</v>
      </c>
      <c r="B500" s="184">
        <v>24202116375</v>
      </c>
      <c r="C500" s="185" t="s">
        <v>573</v>
      </c>
      <c r="D500" s="186" t="s">
        <v>558</v>
      </c>
      <c r="E500" s="187" t="s">
        <v>44</v>
      </c>
      <c r="F500" s="187" t="s">
        <v>44</v>
      </c>
      <c r="G500" s="188"/>
      <c r="H500" s="189"/>
      <c r="I500" s="189"/>
      <c r="J500" s="189"/>
      <c r="K500" s="205">
        <v>0</v>
      </c>
      <c r="L500" s="206"/>
      <c r="M500" s="207"/>
      <c r="N500" t="s">
        <v>568</v>
      </c>
    </row>
    <row r="501" ht="19.5" customHeight="1" spans="1:14">
      <c r="A501" s="183">
        <v>7</v>
      </c>
      <c r="B501" s="184">
        <v>24203501375</v>
      </c>
      <c r="C501" s="185" t="s">
        <v>574</v>
      </c>
      <c r="D501" s="186" t="s">
        <v>558</v>
      </c>
      <c r="E501" s="187" t="s">
        <v>49</v>
      </c>
      <c r="F501" s="187" t="s">
        <v>49</v>
      </c>
      <c r="G501" s="188"/>
      <c r="H501" s="189"/>
      <c r="I501" s="189"/>
      <c r="J501" s="189"/>
      <c r="K501" s="205">
        <v>0</v>
      </c>
      <c r="L501" s="206"/>
      <c r="M501" s="207"/>
      <c r="N501" t="s">
        <v>568</v>
      </c>
    </row>
    <row r="502" ht="19.5" customHeight="1" spans="1:14">
      <c r="A502" s="183">
        <v>8</v>
      </c>
      <c r="B502" s="184">
        <v>24206716395</v>
      </c>
      <c r="C502" s="185" t="s">
        <v>303</v>
      </c>
      <c r="D502" s="186" t="s">
        <v>558</v>
      </c>
      <c r="E502" s="187" t="s">
        <v>575</v>
      </c>
      <c r="F502" s="187" t="s">
        <v>575</v>
      </c>
      <c r="G502" s="188"/>
      <c r="H502" s="189"/>
      <c r="I502" s="189"/>
      <c r="J502" s="189"/>
      <c r="K502" s="205">
        <v>0</v>
      </c>
      <c r="L502" s="206"/>
      <c r="M502" s="207"/>
      <c r="N502" t="s">
        <v>568</v>
      </c>
    </row>
    <row r="503" ht="19.5" customHeight="1" spans="1:14">
      <c r="A503" s="183">
        <v>9</v>
      </c>
      <c r="B503" s="184">
        <v>24202401133</v>
      </c>
      <c r="C503" s="185" t="s">
        <v>576</v>
      </c>
      <c r="D503" s="186" t="s">
        <v>558</v>
      </c>
      <c r="E503" s="187" t="s">
        <v>95</v>
      </c>
      <c r="F503" s="187" t="s">
        <v>95</v>
      </c>
      <c r="G503" s="188"/>
      <c r="H503" s="189"/>
      <c r="I503" s="189"/>
      <c r="J503" s="189"/>
      <c r="K503" s="205">
        <v>0</v>
      </c>
      <c r="L503" s="206"/>
      <c r="M503" s="207"/>
      <c r="N503" t="s">
        <v>568</v>
      </c>
    </row>
    <row r="504" ht="19.5" customHeight="1" spans="1:14">
      <c r="A504" s="183">
        <v>10</v>
      </c>
      <c r="B504" s="184">
        <v>24202101991</v>
      </c>
      <c r="C504" s="185" t="s">
        <v>206</v>
      </c>
      <c r="D504" s="186" t="s">
        <v>577</v>
      </c>
      <c r="E504" s="187" t="s">
        <v>42</v>
      </c>
      <c r="F504" s="187" t="s">
        <v>42</v>
      </c>
      <c r="G504" s="188"/>
      <c r="H504" s="189"/>
      <c r="I504" s="189"/>
      <c r="J504" s="189"/>
      <c r="K504" s="205">
        <v>0</v>
      </c>
      <c r="L504" s="206"/>
      <c r="M504" s="207"/>
      <c r="N504" t="s">
        <v>568</v>
      </c>
    </row>
    <row r="505" ht="19.5" customHeight="1" spans="1:14">
      <c r="A505" s="183">
        <v>11</v>
      </c>
      <c r="B505" s="184">
        <v>24207106810</v>
      </c>
      <c r="C505" s="185" t="s">
        <v>578</v>
      </c>
      <c r="D505" s="186" t="s">
        <v>579</v>
      </c>
      <c r="E505" s="187" t="s">
        <v>24</v>
      </c>
      <c r="F505" s="187" t="s">
        <v>24</v>
      </c>
      <c r="G505" s="188"/>
      <c r="H505" s="189"/>
      <c r="I505" s="189"/>
      <c r="J505" s="189"/>
      <c r="K505" s="205">
        <v>0</v>
      </c>
      <c r="L505" s="206"/>
      <c r="M505" s="207"/>
      <c r="N505" t="s">
        <v>568</v>
      </c>
    </row>
    <row r="506" ht="19.5" customHeight="1" spans="1:14">
      <c r="A506" s="183">
        <v>12</v>
      </c>
      <c r="B506" s="184">
        <v>24202215031</v>
      </c>
      <c r="C506" s="185" t="s">
        <v>580</v>
      </c>
      <c r="D506" s="186" t="s">
        <v>579</v>
      </c>
      <c r="E506" s="187" t="s">
        <v>146</v>
      </c>
      <c r="F506" s="187" t="s">
        <v>146</v>
      </c>
      <c r="G506" s="188"/>
      <c r="H506" s="189"/>
      <c r="I506" s="189"/>
      <c r="J506" s="189"/>
      <c r="K506" s="205">
        <v>0</v>
      </c>
      <c r="L506" s="206"/>
      <c r="M506" s="207"/>
      <c r="N506" t="s">
        <v>568</v>
      </c>
    </row>
    <row r="507" ht="19.5" customHeight="1" spans="1:14">
      <c r="A507" s="183">
        <v>13</v>
      </c>
      <c r="B507" s="184">
        <v>24211211520</v>
      </c>
      <c r="C507" s="185" t="s">
        <v>581</v>
      </c>
      <c r="D507" s="186" t="s">
        <v>582</v>
      </c>
      <c r="E507" s="187" t="s">
        <v>47</v>
      </c>
      <c r="F507" s="187" t="s">
        <v>47</v>
      </c>
      <c r="G507" s="188"/>
      <c r="H507" s="189"/>
      <c r="I507" s="189"/>
      <c r="J507" s="189"/>
      <c r="K507" s="205">
        <v>0</v>
      </c>
      <c r="L507" s="206"/>
      <c r="M507" s="207"/>
      <c r="N507" t="s">
        <v>568</v>
      </c>
    </row>
    <row r="508" ht="19.5" customHeight="1" spans="1:14">
      <c r="A508" s="183">
        <v>14</v>
      </c>
      <c r="B508" s="184">
        <v>2321862935</v>
      </c>
      <c r="C508" s="185" t="s">
        <v>583</v>
      </c>
      <c r="D508" s="186" t="s">
        <v>582</v>
      </c>
      <c r="E508" s="187" t="s">
        <v>584</v>
      </c>
      <c r="F508" s="187" t="s">
        <v>584</v>
      </c>
      <c r="G508" s="188"/>
      <c r="H508" s="189"/>
      <c r="I508" s="189"/>
      <c r="J508" s="189"/>
      <c r="K508" s="205">
        <v>0</v>
      </c>
      <c r="L508" s="206"/>
      <c r="M508" s="207"/>
      <c r="N508" t="s">
        <v>568</v>
      </c>
    </row>
    <row r="509" ht="19.5" customHeight="1" spans="1:14">
      <c r="A509" s="183">
        <v>15</v>
      </c>
      <c r="B509" s="184">
        <v>24212205150</v>
      </c>
      <c r="C509" s="185" t="s">
        <v>257</v>
      </c>
      <c r="D509" s="186" t="s">
        <v>582</v>
      </c>
      <c r="E509" s="187" t="s">
        <v>282</v>
      </c>
      <c r="F509" s="187" t="s">
        <v>282</v>
      </c>
      <c r="G509" s="188"/>
      <c r="H509" s="189"/>
      <c r="I509" s="189"/>
      <c r="J509" s="189"/>
      <c r="K509" s="205">
        <v>0</v>
      </c>
      <c r="L509" s="206"/>
      <c r="M509" s="207"/>
      <c r="N509" t="s">
        <v>568</v>
      </c>
    </row>
    <row r="510" ht="19.5" customHeight="1" spans="1:14">
      <c r="A510" s="183">
        <v>16</v>
      </c>
      <c r="B510" s="184">
        <v>23218611151</v>
      </c>
      <c r="C510" s="185" t="s">
        <v>581</v>
      </c>
      <c r="D510" s="186" t="s">
        <v>582</v>
      </c>
      <c r="E510" s="187" t="s">
        <v>114</v>
      </c>
      <c r="F510" s="187" t="s">
        <v>114</v>
      </c>
      <c r="G510" s="188"/>
      <c r="H510" s="189"/>
      <c r="I510" s="189"/>
      <c r="J510" s="189"/>
      <c r="K510" s="205">
        <v>0</v>
      </c>
      <c r="L510" s="206"/>
      <c r="M510" s="207"/>
      <c r="N510" t="s">
        <v>568</v>
      </c>
    </row>
    <row r="511" ht="19.5" customHeight="1" spans="1:14">
      <c r="A511" s="183">
        <v>17</v>
      </c>
      <c r="B511" s="184">
        <v>24216707907</v>
      </c>
      <c r="C511" s="185" t="s">
        <v>585</v>
      </c>
      <c r="D511" s="186" t="s">
        <v>582</v>
      </c>
      <c r="E511" s="187" t="s">
        <v>575</v>
      </c>
      <c r="F511" s="187" t="s">
        <v>575</v>
      </c>
      <c r="G511" s="188"/>
      <c r="H511" s="189"/>
      <c r="I511" s="189"/>
      <c r="J511" s="189"/>
      <c r="K511" s="205">
        <v>0</v>
      </c>
      <c r="L511" s="206"/>
      <c r="M511" s="207"/>
      <c r="N511" t="s">
        <v>568</v>
      </c>
    </row>
    <row r="512" ht="19.5" customHeight="1" spans="1:14">
      <c r="A512" s="183">
        <v>18</v>
      </c>
      <c r="B512" s="184">
        <v>24211208037</v>
      </c>
      <c r="C512" s="185" t="s">
        <v>59</v>
      </c>
      <c r="D512" s="186" t="s">
        <v>582</v>
      </c>
      <c r="E512" s="187" t="s">
        <v>47</v>
      </c>
      <c r="F512" s="187" t="s">
        <v>47</v>
      </c>
      <c r="G512" s="188"/>
      <c r="H512" s="189"/>
      <c r="I512" s="189"/>
      <c r="J512" s="189"/>
      <c r="K512" s="205">
        <v>0</v>
      </c>
      <c r="L512" s="206"/>
      <c r="M512" s="207"/>
      <c r="N512" t="s">
        <v>568</v>
      </c>
    </row>
    <row r="513" ht="19.5" customHeight="1" spans="1:14">
      <c r="A513" s="183">
        <v>19</v>
      </c>
      <c r="B513" s="184">
        <v>24217105161</v>
      </c>
      <c r="C513" s="185" t="s">
        <v>586</v>
      </c>
      <c r="D513" s="186" t="s">
        <v>582</v>
      </c>
      <c r="E513" s="187" t="s">
        <v>24</v>
      </c>
      <c r="F513" s="187" t="s">
        <v>24</v>
      </c>
      <c r="G513" s="188"/>
      <c r="H513" s="189"/>
      <c r="I513" s="189"/>
      <c r="J513" s="189"/>
      <c r="K513" s="205">
        <v>0</v>
      </c>
      <c r="L513" s="206"/>
      <c r="M513" s="207"/>
      <c r="N513" t="s">
        <v>568</v>
      </c>
    </row>
    <row r="514" spans="11:13">
      <c r="K514" s="208"/>
      <c r="L514" s="208" t="s">
        <v>587</v>
      </c>
      <c r="M514" s="209" t="s">
        <v>63</v>
      </c>
    </row>
    <row r="515" s="169" customFormat="1" ht="14.25" customHeight="1" spans="2:11">
      <c r="B515" s="172" t="s">
        <v>1</v>
      </c>
      <c r="C515" s="172"/>
      <c r="D515" s="173" t="s">
        <v>2</v>
      </c>
      <c r="E515" s="173"/>
      <c r="F515" s="173"/>
      <c r="G515" s="173"/>
      <c r="H515" s="173"/>
      <c r="I515" s="173"/>
      <c r="J515" s="173"/>
      <c r="K515" s="190" t="s">
        <v>588</v>
      </c>
    </row>
    <row r="516" s="169" customFormat="1" ht="13.8" spans="2:13">
      <c r="B516" s="172" t="s">
        <v>4</v>
      </c>
      <c r="C516" s="172"/>
      <c r="D516" s="174" t="s">
        <v>589</v>
      </c>
      <c r="E516" s="175" t="s">
        <v>6</v>
      </c>
      <c r="F516" s="175"/>
      <c r="G516" s="175"/>
      <c r="H516" s="175"/>
      <c r="I516" s="175"/>
      <c r="J516" s="175"/>
      <c r="K516" s="191"/>
      <c r="L516" s="192"/>
      <c r="M516" s="192"/>
    </row>
    <row r="517" s="170" customFormat="1" ht="18.75" customHeight="1" spans="2:13">
      <c r="B517" s="176" t="s">
        <v>590</v>
      </c>
      <c r="C517" s="177"/>
      <c r="D517" s="175" t="s">
        <v>8</v>
      </c>
      <c r="E517" s="175"/>
      <c r="F517" s="175"/>
      <c r="G517" s="175"/>
      <c r="H517" s="175"/>
      <c r="I517" s="175"/>
      <c r="J517" s="175"/>
      <c r="K517" s="193"/>
      <c r="L517" s="193"/>
      <c r="M517" s="193"/>
    </row>
    <row r="518" s="170" customFormat="1" ht="18.75" customHeight="1" spans="1:13">
      <c r="A518" s="178" t="s">
        <v>591</v>
      </c>
      <c r="B518" s="178"/>
      <c r="C518" s="178"/>
      <c r="D518" s="178"/>
      <c r="E518" s="178"/>
      <c r="F518" s="178"/>
      <c r="G518" s="178"/>
      <c r="H518" s="178"/>
      <c r="I518" s="178"/>
      <c r="J518" s="178"/>
      <c r="K518" s="193"/>
      <c r="L518" s="193"/>
      <c r="M518" s="193"/>
    </row>
    <row r="519" ht="3.75" customHeight="1"/>
    <row r="520" ht="15" customHeight="1" spans="1:13">
      <c r="A520" s="179" t="s">
        <v>10</v>
      </c>
      <c r="B520" s="180" t="s">
        <v>11</v>
      </c>
      <c r="C520" s="181" t="s">
        <v>12</v>
      </c>
      <c r="D520" s="182" t="s">
        <v>13</v>
      </c>
      <c r="E520" s="180" t="s">
        <v>14</v>
      </c>
      <c r="F520" s="180" t="s">
        <v>15</v>
      </c>
      <c r="G520" s="180" t="s">
        <v>16</v>
      </c>
      <c r="H520" s="180" t="s">
        <v>17</v>
      </c>
      <c r="I520" s="194" t="s">
        <v>18</v>
      </c>
      <c r="J520" s="194"/>
      <c r="K520" s="195" t="s">
        <v>19</v>
      </c>
      <c r="L520" s="196"/>
      <c r="M520" s="197"/>
    </row>
    <row r="521" ht="27" customHeight="1" spans="1:13">
      <c r="A521" s="179"/>
      <c r="B521" s="179"/>
      <c r="C521" s="181"/>
      <c r="D521" s="182"/>
      <c r="E521" s="179"/>
      <c r="F521" s="179"/>
      <c r="G521" s="179"/>
      <c r="H521" s="179"/>
      <c r="I521" s="198" t="s">
        <v>20</v>
      </c>
      <c r="J521" s="198" t="s">
        <v>21</v>
      </c>
      <c r="K521" s="199"/>
      <c r="L521" s="200"/>
      <c r="M521" s="201"/>
    </row>
    <row r="522" ht="19.5" customHeight="1" spans="1:14">
      <c r="A522" s="183">
        <v>1</v>
      </c>
      <c r="B522" s="184">
        <v>24217107714</v>
      </c>
      <c r="C522" s="185" t="s">
        <v>592</v>
      </c>
      <c r="D522" s="186" t="s">
        <v>582</v>
      </c>
      <c r="E522" s="187" t="s">
        <v>159</v>
      </c>
      <c r="F522" s="187" t="s">
        <v>159</v>
      </c>
      <c r="G522" s="188"/>
      <c r="H522" s="189"/>
      <c r="I522" s="189"/>
      <c r="J522" s="189"/>
      <c r="K522" s="202">
        <v>0</v>
      </c>
      <c r="L522" s="203"/>
      <c r="M522" s="204"/>
      <c r="N522" t="s">
        <v>593</v>
      </c>
    </row>
    <row r="523" ht="19.5" customHeight="1" spans="1:14">
      <c r="A523" s="183">
        <v>2</v>
      </c>
      <c r="B523" s="184">
        <v>24202200627</v>
      </c>
      <c r="C523" s="185" t="s">
        <v>594</v>
      </c>
      <c r="D523" s="186" t="s">
        <v>595</v>
      </c>
      <c r="E523" s="187" t="s">
        <v>146</v>
      </c>
      <c r="F523" s="187" t="s">
        <v>146</v>
      </c>
      <c r="G523" s="188"/>
      <c r="H523" s="189"/>
      <c r="I523" s="189"/>
      <c r="J523" s="189"/>
      <c r="K523" s="205">
        <v>0</v>
      </c>
      <c r="L523" s="206"/>
      <c r="M523" s="207"/>
      <c r="N523" t="s">
        <v>593</v>
      </c>
    </row>
    <row r="524" ht="19.5" customHeight="1" spans="1:14">
      <c r="A524" s="183">
        <v>3</v>
      </c>
      <c r="B524" s="184">
        <v>24207201225</v>
      </c>
      <c r="C524" s="185" t="s">
        <v>596</v>
      </c>
      <c r="D524" s="186" t="s">
        <v>597</v>
      </c>
      <c r="E524" s="187" t="s">
        <v>159</v>
      </c>
      <c r="F524" s="187" t="s">
        <v>159</v>
      </c>
      <c r="G524" s="188"/>
      <c r="H524" s="189"/>
      <c r="I524" s="189"/>
      <c r="J524" s="189"/>
      <c r="K524" s="205">
        <v>0</v>
      </c>
      <c r="L524" s="206"/>
      <c r="M524" s="207"/>
      <c r="N524" t="s">
        <v>593</v>
      </c>
    </row>
    <row r="525" ht="19.5" customHeight="1" spans="1:14">
      <c r="A525" s="183">
        <v>4</v>
      </c>
      <c r="B525" s="184">
        <v>24207115437</v>
      </c>
      <c r="C525" s="185" t="s">
        <v>598</v>
      </c>
      <c r="D525" s="186" t="s">
        <v>599</v>
      </c>
      <c r="E525" s="187" t="s">
        <v>24</v>
      </c>
      <c r="F525" s="187" t="s">
        <v>24</v>
      </c>
      <c r="G525" s="188"/>
      <c r="H525" s="189"/>
      <c r="I525" s="189"/>
      <c r="J525" s="189"/>
      <c r="K525" s="205">
        <v>0</v>
      </c>
      <c r="L525" s="206"/>
      <c r="M525" s="207"/>
      <c r="N525" t="s">
        <v>593</v>
      </c>
    </row>
    <row r="526" ht="19.5" customHeight="1" spans="1:14">
      <c r="A526" s="183">
        <v>5</v>
      </c>
      <c r="B526" s="184">
        <v>24201201336</v>
      </c>
      <c r="C526" s="185" t="s">
        <v>600</v>
      </c>
      <c r="D526" s="186" t="s">
        <v>599</v>
      </c>
      <c r="E526" s="187" t="s">
        <v>601</v>
      </c>
      <c r="F526" s="187" t="s">
        <v>601</v>
      </c>
      <c r="G526" s="188"/>
      <c r="H526" s="189"/>
      <c r="I526" s="189"/>
      <c r="J526" s="189"/>
      <c r="K526" s="205">
        <v>0</v>
      </c>
      <c r="L526" s="206"/>
      <c r="M526" s="207"/>
      <c r="N526" t="s">
        <v>593</v>
      </c>
    </row>
    <row r="527" ht="19.5" customHeight="1" spans="1:14">
      <c r="A527" s="183">
        <v>6</v>
      </c>
      <c r="B527" s="184">
        <v>24207108236</v>
      </c>
      <c r="C527" s="185" t="s">
        <v>602</v>
      </c>
      <c r="D527" s="186" t="s">
        <v>599</v>
      </c>
      <c r="E527" s="187" t="s">
        <v>24</v>
      </c>
      <c r="F527" s="187" t="s">
        <v>24</v>
      </c>
      <c r="G527" s="188"/>
      <c r="H527" s="189"/>
      <c r="I527" s="189"/>
      <c r="J527" s="189"/>
      <c r="K527" s="205">
        <v>0</v>
      </c>
      <c r="L527" s="206"/>
      <c r="M527" s="207"/>
      <c r="N527" t="s">
        <v>593</v>
      </c>
    </row>
    <row r="528" ht="19.5" customHeight="1" spans="1:14">
      <c r="A528" s="183">
        <v>7</v>
      </c>
      <c r="B528" s="184">
        <v>24207106071</v>
      </c>
      <c r="C528" s="185" t="s">
        <v>476</v>
      </c>
      <c r="D528" s="186" t="s">
        <v>599</v>
      </c>
      <c r="E528" s="187" t="s">
        <v>44</v>
      </c>
      <c r="F528" s="187" t="s">
        <v>44</v>
      </c>
      <c r="G528" s="188"/>
      <c r="H528" s="189"/>
      <c r="I528" s="189"/>
      <c r="J528" s="189"/>
      <c r="K528" s="205">
        <v>0</v>
      </c>
      <c r="L528" s="206"/>
      <c r="M528" s="207"/>
      <c r="N528" t="s">
        <v>593</v>
      </c>
    </row>
    <row r="529" ht="19.5" customHeight="1" spans="1:14">
      <c r="A529" s="183">
        <v>8</v>
      </c>
      <c r="B529" s="184">
        <v>24207105677</v>
      </c>
      <c r="C529" s="185" t="s">
        <v>603</v>
      </c>
      <c r="D529" s="186" t="s">
        <v>604</v>
      </c>
      <c r="E529" s="187" t="s">
        <v>24</v>
      </c>
      <c r="F529" s="187" t="s">
        <v>24</v>
      </c>
      <c r="G529" s="188"/>
      <c r="H529" s="189"/>
      <c r="I529" s="189"/>
      <c r="J529" s="189"/>
      <c r="K529" s="205">
        <v>0</v>
      </c>
      <c r="L529" s="206"/>
      <c r="M529" s="207"/>
      <c r="N529" t="s">
        <v>593</v>
      </c>
    </row>
    <row r="530" ht="19.5" customHeight="1" spans="1:14">
      <c r="A530" s="183">
        <v>9</v>
      </c>
      <c r="B530" s="184">
        <v>24202102713</v>
      </c>
      <c r="C530" s="185" t="s">
        <v>605</v>
      </c>
      <c r="D530" s="186" t="s">
        <v>604</v>
      </c>
      <c r="E530" s="187" t="s">
        <v>44</v>
      </c>
      <c r="F530" s="187" t="s">
        <v>44</v>
      </c>
      <c r="G530" s="188"/>
      <c r="H530" s="189"/>
      <c r="I530" s="189"/>
      <c r="J530" s="189"/>
      <c r="K530" s="205">
        <v>0</v>
      </c>
      <c r="L530" s="206"/>
      <c r="M530" s="207"/>
      <c r="N530" t="s">
        <v>593</v>
      </c>
    </row>
    <row r="531" ht="19.5" customHeight="1" spans="1:14">
      <c r="A531" s="183">
        <v>10</v>
      </c>
      <c r="B531" s="184">
        <v>24202516341</v>
      </c>
      <c r="C531" s="185" t="s">
        <v>188</v>
      </c>
      <c r="D531" s="186" t="s">
        <v>606</v>
      </c>
      <c r="E531" s="187" t="s">
        <v>266</v>
      </c>
      <c r="F531" s="187" t="s">
        <v>266</v>
      </c>
      <c r="G531" s="188"/>
      <c r="H531" s="189"/>
      <c r="I531" s="189"/>
      <c r="J531" s="189"/>
      <c r="K531" s="205">
        <v>0</v>
      </c>
      <c r="L531" s="206"/>
      <c r="M531" s="207"/>
      <c r="N531" t="s">
        <v>593</v>
      </c>
    </row>
    <row r="532" ht="19.5" customHeight="1" spans="1:14">
      <c r="A532" s="183">
        <v>11</v>
      </c>
      <c r="B532" s="184">
        <v>23204110599</v>
      </c>
      <c r="C532" s="185" t="s">
        <v>607</v>
      </c>
      <c r="D532" s="186" t="s">
        <v>606</v>
      </c>
      <c r="E532" s="187" t="s">
        <v>343</v>
      </c>
      <c r="F532" s="187" t="s">
        <v>343</v>
      </c>
      <c r="G532" s="188"/>
      <c r="H532" s="189"/>
      <c r="I532" s="189"/>
      <c r="J532" s="189"/>
      <c r="K532" s="205">
        <v>0</v>
      </c>
      <c r="L532" s="206"/>
      <c r="M532" s="207"/>
      <c r="N532" t="s">
        <v>593</v>
      </c>
    </row>
    <row r="533" ht="19.5" customHeight="1" spans="1:14">
      <c r="A533" s="183">
        <v>12</v>
      </c>
      <c r="B533" s="184">
        <v>24207211646</v>
      </c>
      <c r="C533" s="185" t="s">
        <v>608</v>
      </c>
      <c r="D533" s="186" t="s">
        <v>606</v>
      </c>
      <c r="E533" s="187" t="s">
        <v>24</v>
      </c>
      <c r="F533" s="187" t="s">
        <v>24</v>
      </c>
      <c r="G533" s="188"/>
      <c r="H533" s="189"/>
      <c r="I533" s="189"/>
      <c r="J533" s="189"/>
      <c r="K533" s="205">
        <v>0</v>
      </c>
      <c r="L533" s="206"/>
      <c r="M533" s="207"/>
      <c r="N533" t="s">
        <v>593</v>
      </c>
    </row>
    <row r="534" ht="19.5" customHeight="1" spans="1:14">
      <c r="A534" s="183">
        <v>13</v>
      </c>
      <c r="B534" s="184">
        <v>24202107007</v>
      </c>
      <c r="C534" s="185" t="s">
        <v>609</v>
      </c>
      <c r="D534" s="186" t="s">
        <v>606</v>
      </c>
      <c r="E534" s="187" t="s">
        <v>44</v>
      </c>
      <c r="F534" s="187" t="s">
        <v>44</v>
      </c>
      <c r="G534" s="188"/>
      <c r="H534" s="189"/>
      <c r="I534" s="189"/>
      <c r="J534" s="189"/>
      <c r="K534" s="205">
        <v>0</v>
      </c>
      <c r="L534" s="206"/>
      <c r="M534" s="207"/>
      <c r="N534" t="s">
        <v>593</v>
      </c>
    </row>
    <row r="535" ht="19.5" customHeight="1" spans="1:14">
      <c r="A535" s="183">
        <v>14</v>
      </c>
      <c r="B535" s="184">
        <v>2221125676</v>
      </c>
      <c r="C535" s="185" t="s">
        <v>610</v>
      </c>
      <c r="D535" s="186" t="s">
        <v>611</v>
      </c>
      <c r="E535" s="187" t="s">
        <v>612</v>
      </c>
      <c r="F535" s="187" t="s">
        <v>612</v>
      </c>
      <c r="G535" s="188"/>
      <c r="H535" s="189"/>
      <c r="I535" s="189"/>
      <c r="J535" s="189"/>
      <c r="K535" s="205">
        <v>0</v>
      </c>
      <c r="L535" s="206"/>
      <c r="M535" s="207"/>
      <c r="N535" t="s">
        <v>593</v>
      </c>
    </row>
    <row r="536" ht="19.5" customHeight="1" spans="1:14">
      <c r="A536" s="183">
        <v>15</v>
      </c>
      <c r="B536" s="184">
        <v>24202604015</v>
      </c>
      <c r="C536" s="185" t="s">
        <v>613</v>
      </c>
      <c r="D536" s="186" t="s">
        <v>611</v>
      </c>
      <c r="E536" s="187" t="s">
        <v>209</v>
      </c>
      <c r="F536" s="187" t="s">
        <v>209</v>
      </c>
      <c r="G536" s="188"/>
      <c r="H536" s="189"/>
      <c r="I536" s="189"/>
      <c r="J536" s="189"/>
      <c r="K536" s="205">
        <v>0</v>
      </c>
      <c r="L536" s="206"/>
      <c r="M536" s="207"/>
      <c r="N536" t="s">
        <v>593</v>
      </c>
    </row>
    <row r="537" ht="19.5" customHeight="1" spans="1:14">
      <c r="A537" s="183">
        <v>16</v>
      </c>
      <c r="B537" s="184">
        <v>24212111781</v>
      </c>
      <c r="C537" s="185" t="s">
        <v>614</v>
      </c>
      <c r="D537" s="186" t="s">
        <v>611</v>
      </c>
      <c r="E537" s="187" t="s">
        <v>44</v>
      </c>
      <c r="F537" s="187" t="s">
        <v>44</v>
      </c>
      <c r="G537" s="188"/>
      <c r="H537" s="189"/>
      <c r="I537" s="189"/>
      <c r="J537" s="189"/>
      <c r="K537" s="205">
        <v>0</v>
      </c>
      <c r="L537" s="206"/>
      <c r="M537" s="207"/>
      <c r="N537" t="s">
        <v>593</v>
      </c>
    </row>
    <row r="538" ht="19.5" customHeight="1" spans="1:14">
      <c r="A538" s="183">
        <v>17</v>
      </c>
      <c r="B538" s="184">
        <v>24217103779</v>
      </c>
      <c r="C538" s="185" t="s">
        <v>615</v>
      </c>
      <c r="D538" s="186" t="s">
        <v>611</v>
      </c>
      <c r="E538" s="187" t="s">
        <v>24</v>
      </c>
      <c r="F538" s="187" t="s">
        <v>24</v>
      </c>
      <c r="G538" s="188"/>
      <c r="H538" s="189"/>
      <c r="I538" s="189"/>
      <c r="J538" s="189"/>
      <c r="K538" s="205">
        <v>0</v>
      </c>
      <c r="L538" s="206"/>
      <c r="M538" s="207"/>
      <c r="N538" t="s">
        <v>593</v>
      </c>
    </row>
    <row r="539" ht="19.5" customHeight="1" spans="1:14">
      <c r="A539" s="183">
        <v>18</v>
      </c>
      <c r="B539" s="184">
        <v>24207105241</v>
      </c>
      <c r="C539" s="185" t="s">
        <v>616</v>
      </c>
      <c r="D539" s="186" t="s">
        <v>611</v>
      </c>
      <c r="E539" s="187" t="s">
        <v>24</v>
      </c>
      <c r="F539" s="187" t="s">
        <v>24</v>
      </c>
      <c r="G539" s="188"/>
      <c r="H539" s="189"/>
      <c r="I539" s="189"/>
      <c r="J539" s="189"/>
      <c r="K539" s="205">
        <v>0</v>
      </c>
      <c r="L539" s="206"/>
      <c r="M539" s="207"/>
      <c r="N539" t="s">
        <v>593</v>
      </c>
    </row>
    <row r="540" ht="19.5" customHeight="1" spans="1:14">
      <c r="A540" s="183">
        <v>19</v>
      </c>
      <c r="B540" s="184">
        <v>24217106721</v>
      </c>
      <c r="C540" s="185" t="s">
        <v>617</v>
      </c>
      <c r="D540" s="186" t="s">
        <v>611</v>
      </c>
      <c r="E540" s="187" t="s">
        <v>24</v>
      </c>
      <c r="F540" s="187" t="s">
        <v>24</v>
      </c>
      <c r="G540" s="188"/>
      <c r="H540" s="189"/>
      <c r="I540" s="189"/>
      <c r="J540" s="189"/>
      <c r="K540" s="205">
        <v>0</v>
      </c>
      <c r="L540" s="206"/>
      <c r="M540" s="207"/>
      <c r="N540" t="s">
        <v>593</v>
      </c>
    </row>
    <row r="541" spans="11:13">
      <c r="K541" s="208"/>
      <c r="L541" s="208" t="s">
        <v>618</v>
      </c>
      <c r="M541" s="209" t="s">
        <v>63</v>
      </c>
    </row>
    <row r="542" s="169" customFormat="1" ht="14.25" customHeight="1" spans="2:11">
      <c r="B542" s="172" t="s">
        <v>1</v>
      </c>
      <c r="C542" s="172"/>
      <c r="D542" s="173" t="s">
        <v>2</v>
      </c>
      <c r="E542" s="173"/>
      <c r="F542" s="173"/>
      <c r="G542" s="173"/>
      <c r="H542" s="173"/>
      <c r="I542" s="173"/>
      <c r="J542" s="173"/>
      <c r="K542" s="190" t="s">
        <v>619</v>
      </c>
    </row>
    <row r="543" s="169" customFormat="1" ht="13.8" spans="2:13">
      <c r="B543" s="172" t="s">
        <v>4</v>
      </c>
      <c r="C543" s="172"/>
      <c r="D543" s="174" t="s">
        <v>5</v>
      </c>
      <c r="E543" s="175" t="s">
        <v>6</v>
      </c>
      <c r="F543" s="175"/>
      <c r="G543" s="175"/>
      <c r="H543" s="175"/>
      <c r="I543" s="175"/>
      <c r="J543" s="175"/>
      <c r="K543" s="191"/>
      <c r="L543" s="192"/>
      <c r="M543" s="192"/>
    </row>
    <row r="544" s="170" customFormat="1" ht="18.75" customHeight="1" spans="2:13">
      <c r="B544" s="176" t="s">
        <v>620</v>
      </c>
      <c r="C544" s="177"/>
      <c r="D544" s="175" t="s">
        <v>8</v>
      </c>
      <c r="E544" s="175"/>
      <c r="F544" s="175"/>
      <c r="G544" s="175"/>
      <c r="H544" s="175"/>
      <c r="I544" s="175"/>
      <c r="J544" s="175"/>
      <c r="K544" s="193"/>
      <c r="L544" s="193"/>
      <c r="M544" s="193"/>
    </row>
    <row r="545" s="170" customFormat="1" ht="18.75" customHeight="1" spans="1:13">
      <c r="A545" s="178" t="s">
        <v>621</v>
      </c>
      <c r="B545" s="178"/>
      <c r="C545" s="178"/>
      <c r="D545" s="178"/>
      <c r="E545" s="178"/>
      <c r="F545" s="178"/>
      <c r="G545" s="178"/>
      <c r="H545" s="178"/>
      <c r="I545" s="178"/>
      <c r="J545" s="178"/>
      <c r="K545" s="193"/>
      <c r="L545" s="193"/>
      <c r="M545" s="193"/>
    </row>
    <row r="546" ht="3.75" customHeight="1"/>
    <row r="547" ht="15" customHeight="1" spans="1:13">
      <c r="A547" s="179" t="s">
        <v>10</v>
      </c>
      <c r="B547" s="180" t="s">
        <v>11</v>
      </c>
      <c r="C547" s="181" t="s">
        <v>12</v>
      </c>
      <c r="D547" s="182" t="s">
        <v>13</v>
      </c>
      <c r="E547" s="180" t="s">
        <v>14</v>
      </c>
      <c r="F547" s="180" t="s">
        <v>15</v>
      </c>
      <c r="G547" s="180" t="s">
        <v>16</v>
      </c>
      <c r="H547" s="180" t="s">
        <v>17</v>
      </c>
      <c r="I547" s="194" t="s">
        <v>18</v>
      </c>
      <c r="J547" s="194"/>
      <c r="K547" s="195" t="s">
        <v>19</v>
      </c>
      <c r="L547" s="196"/>
      <c r="M547" s="197"/>
    </row>
    <row r="548" ht="27" customHeight="1" spans="1:13">
      <c r="A548" s="179"/>
      <c r="B548" s="179"/>
      <c r="C548" s="181"/>
      <c r="D548" s="182"/>
      <c r="E548" s="179"/>
      <c r="F548" s="179"/>
      <c r="G548" s="179"/>
      <c r="H548" s="179"/>
      <c r="I548" s="198" t="s">
        <v>20</v>
      </c>
      <c r="J548" s="198" t="s">
        <v>21</v>
      </c>
      <c r="K548" s="199"/>
      <c r="L548" s="200"/>
      <c r="M548" s="201"/>
    </row>
    <row r="549" ht="19.5" customHeight="1" spans="1:14">
      <c r="A549" s="183">
        <v>1</v>
      </c>
      <c r="B549" s="184">
        <v>24207107292</v>
      </c>
      <c r="C549" s="185" t="s">
        <v>124</v>
      </c>
      <c r="D549" s="186" t="s">
        <v>622</v>
      </c>
      <c r="E549" s="187" t="s">
        <v>24</v>
      </c>
      <c r="F549" s="187" t="s">
        <v>24</v>
      </c>
      <c r="G549" s="188"/>
      <c r="H549" s="189"/>
      <c r="I549" s="189"/>
      <c r="J549" s="189"/>
      <c r="K549" s="202">
        <v>0</v>
      </c>
      <c r="L549" s="203"/>
      <c r="M549" s="204"/>
      <c r="N549" t="s">
        <v>623</v>
      </c>
    </row>
    <row r="550" ht="19.5" customHeight="1" spans="1:14">
      <c r="A550" s="183">
        <v>2</v>
      </c>
      <c r="B550" s="184">
        <v>23204311132</v>
      </c>
      <c r="C550" s="185" t="s">
        <v>624</v>
      </c>
      <c r="D550" s="186" t="s">
        <v>622</v>
      </c>
      <c r="E550" s="187" t="s">
        <v>231</v>
      </c>
      <c r="F550" s="187" t="s">
        <v>231</v>
      </c>
      <c r="G550" s="188"/>
      <c r="H550" s="189"/>
      <c r="I550" s="189"/>
      <c r="J550" s="189"/>
      <c r="K550" s="205">
        <v>0</v>
      </c>
      <c r="L550" s="206"/>
      <c r="M550" s="207"/>
      <c r="N550" t="s">
        <v>623</v>
      </c>
    </row>
    <row r="551" ht="19.5" customHeight="1" spans="1:14">
      <c r="A551" s="183">
        <v>3</v>
      </c>
      <c r="B551" s="184">
        <v>24217208242</v>
      </c>
      <c r="C551" s="185" t="s">
        <v>625</v>
      </c>
      <c r="D551" s="186" t="s">
        <v>622</v>
      </c>
      <c r="E551" s="187" t="s">
        <v>37</v>
      </c>
      <c r="F551" s="187" t="s">
        <v>37</v>
      </c>
      <c r="G551" s="188"/>
      <c r="H551" s="189"/>
      <c r="I551" s="189"/>
      <c r="J551" s="189"/>
      <c r="K551" s="205">
        <v>0</v>
      </c>
      <c r="L551" s="206"/>
      <c r="M551" s="207"/>
      <c r="N551" t="s">
        <v>623</v>
      </c>
    </row>
    <row r="552" ht="19.5" customHeight="1" spans="1:14">
      <c r="A552" s="183">
        <v>4</v>
      </c>
      <c r="B552" s="184">
        <v>24202508063</v>
      </c>
      <c r="C552" s="185" t="s">
        <v>384</v>
      </c>
      <c r="D552" s="186" t="s">
        <v>622</v>
      </c>
      <c r="E552" s="187" t="s">
        <v>266</v>
      </c>
      <c r="F552" s="187" t="s">
        <v>266</v>
      </c>
      <c r="G552" s="188"/>
      <c r="H552" s="189"/>
      <c r="I552" s="189"/>
      <c r="J552" s="189"/>
      <c r="K552" s="205">
        <v>0</v>
      </c>
      <c r="L552" s="206"/>
      <c r="M552" s="207"/>
      <c r="N552" t="s">
        <v>623</v>
      </c>
    </row>
    <row r="553" ht="19.5" customHeight="1" spans="1:14">
      <c r="A553" s="183">
        <v>5</v>
      </c>
      <c r="B553" s="184">
        <v>24207101603</v>
      </c>
      <c r="C553" s="185" t="s">
        <v>232</v>
      </c>
      <c r="D553" s="186" t="s">
        <v>622</v>
      </c>
      <c r="E553" s="187" t="s">
        <v>266</v>
      </c>
      <c r="F553" s="187" t="s">
        <v>266</v>
      </c>
      <c r="G553" s="188"/>
      <c r="H553" s="189"/>
      <c r="I553" s="189"/>
      <c r="J553" s="189"/>
      <c r="K553" s="205">
        <v>0</v>
      </c>
      <c r="L553" s="206"/>
      <c r="M553" s="207"/>
      <c r="N553" t="s">
        <v>623</v>
      </c>
    </row>
    <row r="554" ht="19.5" customHeight="1" spans="1:14">
      <c r="A554" s="183">
        <v>6</v>
      </c>
      <c r="B554" s="184">
        <v>24217101232</v>
      </c>
      <c r="C554" s="185" t="s">
        <v>133</v>
      </c>
      <c r="D554" s="186" t="s">
        <v>622</v>
      </c>
      <c r="E554" s="187" t="s">
        <v>40</v>
      </c>
      <c r="F554" s="187" t="s">
        <v>40</v>
      </c>
      <c r="G554" s="188"/>
      <c r="H554" s="189"/>
      <c r="I554" s="189"/>
      <c r="J554" s="189"/>
      <c r="K554" s="205">
        <v>0</v>
      </c>
      <c r="L554" s="206"/>
      <c r="M554" s="207"/>
      <c r="N554" t="s">
        <v>623</v>
      </c>
    </row>
    <row r="555" ht="19.5" customHeight="1" spans="1:14">
      <c r="A555" s="183">
        <v>7</v>
      </c>
      <c r="B555" s="184">
        <v>24202103511</v>
      </c>
      <c r="C555" s="185" t="s">
        <v>626</v>
      </c>
      <c r="D555" s="186" t="s">
        <v>622</v>
      </c>
      <c r="E555" s="187" t="s">
        <v>42</v>
      </c>
      <c r="F555" s="187" t="s">
        <v>42</v>
      </c>
      <c r="G555" s="188"/>
      <c r="H555" s="189"/>
      <c r="I555" s="189"/>
      <c r="J555" s="189"/>
      <c r="K555" s="205">
        <v>0</v>
      </c>
      <c r="L555" s="206"/>
      <c r="M555" s="207"/>
      <c r="N555" t="s">
        <v>623</v>
      </c>
    </row>
    <row r="556" ht="19.5" customHeight="1" spans="1:14">
      <c r="A556" s="183">
        <v>8</v>
      </c>
      <c r="B556" s="184">
        <v>24202604279</v>
      </c>
      <c r="C556" s="185" t="s">
        <v>627</v>
      </c>
      <c r="D556" s="186" t="s">
        <v>622</v>
      </c>
      <c r="E556" s="187" t="s">
        <v>44</v>
      </c>
      <c r="F556" s="187" t="s">
        <v>44</v>
      </c>
      <c r="G556" s="188"/>
      <c r="H556" s="189"/>
      <c r="I556" s="189"/>
      <c r="J556" s="189"/>
      <c r="K556" s="205">
        <v>0</v>
      </c>
      <c r="L556" s="206"/>
      <c r="M556" s="207"/>
      <c r="N556" t="s">
        <v>623</v>
      </c>
    </row>
    <row r="557" ht="19.5" customHeight="1" spans="1:14">
      <c r="A557" s="183">
        <v>9</v>
      </c>
      <c r="B557" s="184">
        <v>24203502399</v>
      </c>
      <c r="C557" s="185" t="s">
        <v>628</v>
      </c>
      <c r="D557" s="186" t="s">
        <v>622</v>
      </c>
      <c r="E557" s="187" t="s">
        <v>49</v>
      </c>
      <c r="F557" s="187" t="s">
        <v>49</v>
      </c>
      <c r="G557" s="188"/>
      <c r="H557" s="189"/>
      <c r="I557" s="189"/>
      <c r="J557" s="189"/>
      <c r="K557" s="205">
        <v>0</v>
      </c>
      <c r="L557" s="206"/>
      <c r="M557" s="207"/>
      <c r="N557" t="s">
        <v>623</v>
      </c>
    </row>
    <row r="558" ht="19.5" customHeight="1" spans="1:14">
      <c r="A558" s="183">
        <v>10</v>
      </c>
      <c r="B558" s="184">
        <v>24207101102</v>
      </c>
      <c r="C558" s="185" t="s">
        <v>629</v>
      </c>
      <c r="D558" s="186" t="s">
        <v>622</v>
      </c>
      <c r="E558" s="187" t="s">
        <v>24</v>
      </c>
      <c r="F558" s="187" t="s">
        <v>24</v>
      </c>
      <c r="G558" s="188"/>
      <c r="H558" s="189"/>
      <c r="I558" s="189"/>
      <c r="J558" s="189"/>
      <c r="K558" s="205">
        <v>0</v>
      </c>
      <c r="L558" s="206"/>
      <c r="M558" s="207"/>
      <c r="N558" t="s">
        <v>623</v>
      </c>
    </row>
    <row r="559" ht="19.5" customHeight="1" spans="1:14">
      <c r="A559" s="183">
        <v>11</v>
      </c>
      <c r="B559" s="184">
        <v>24207106062</v>
      </c>
      <c r="C559" s="185" t="s">
        <v>630</v>
      </c>
      <c r="D559" s="186" t="s">
        <v>631</v>
      </c>
      <c r="E559" s="187" t="s">
        <v>24</v>
      </c>
      <c r="F559" s="187" t="s">
        <v>24</v>
      </c>
      <c r="G559" s="188"/>
      <c r="H559" s="189"/>
      <c r="I559" s="189"/>
      <c r="J559" s="189"/>
      <c r="K559" s="205">
        <v>0</v>
      </c>
      <c r="L559" s="206"/>
      <c r="M559" s="207"/>
      <c r="N559" t="s">
        <v>623</v>
      </c>
    </row>
    <row r="560" ht="19.5" customHeight="1" spans="1:14">
      <c r="A560" s="183">
        <v>12</v>
      </c>
      <c r="B560" s="184">
        <v>24207104509</v>
      </c>
      <c r="C560" s="185" t="s">
        <v>483</v>
      </c>
      <c r="D560" s="186" t="s">
        <v>631</v>
      </c>
      <c r="E560" s="187" t="s">
        <v>24</v>
      </c>
      <c r="F560" s="187" t="s">
        <v>24</v>
      </c>
      <c r="G560" s="188"/>
      <c r="H560" s="189"/>
      <c r="I560" s="189"/>
      <c r="J560" s="189"/>
      <c r="K560" s="205">
        <v>0</v>
      </c>
      <c r="L560" s="206"/>
      <c r="M560" s="207"/>
      <c r="N560" t="s">
        <v>623</v>
      </c>
    </row>
    <row r="561" ht="19.5" customHeight="1" spans="1:14">
      <c r="A561" s="183">
        <v>13</v>
      </c>
      <c r="B561" s="184">
        <v>24207108265</v>
      </c>
      <c r="C561" s="185" t="s">
        <v>632</v>
      </c>
      <c r="D561" s="186" t="s">
        <v>631</v>
      </c>
      <c r="E561" s="187" t="s">
        <v>24</v>
      </c>
      <c r="F561" s="187" t="s">
        <v>24</v>
      </c>
      <c r="G561" s="188"/>
      <c r="H561" s="189"/>
      <c r="I561" s="189"/>
      <c r="J561" s="189"/>
      <c r="K561" s="205">
        <v>0</v>
      </c>
      <c r="L561" s="206"/>
      <c r="M561" s="207"/>
      <c r="N561" t="s">
        <v>623</v>
      </c>
    </row>
    <row r="562" ht="19.5" customHeight="1" spans="1:14">
      <c r="A562" s="183">
        <v>14</v>
      </c>
      <c r="B562" s="184">
        <v>24207115718</v>
      </c>
      <c r="C562" s="185" t="s">
        <v>633</v>
      </c>
      <c r="D562" s="186" t="s">
        <v>631</v>
      </c>
      <c r="E562" s="187" t="s">
        <v>24</v>
      </c>
      <c r="F562" s="187" t="s">
        <v>24</v>
      </c>
      <c r="G562" s="188"/>
      <c r="H562" s="189"/>
      <c r="I562" s="189"/>
      <c r="J562" s="189"/>
      <c r="K562" s="205">
        <v>0</v>
      </c>
      <c r="L562" s="206"/>
      <c r="M562" s="207"/>
      <c r="N562" t="s">
        <v>623</v>
      </c>
    </row>
    <row r="563" ht="19.5" customHeight="1" spans="1:14">
      <c r="A563" s="183">
        <v>15</v>
      </c>
      <c r="B563" s="184">
        <v>24207105077</v>
      </c>
      <c r="C563" s="185" t="s">
        <v>634</v>
      </c>
      <c r="D563" s="186" t="s">
        <v>631</v>
      </c>
      <c r="E563" s="187" t="s">
        <v>40</v>
      </c>
      <c r="F563" s="187" t="s">
        <v>40</v>
      </c>
      <c r="G563" s="188"/>
      <c r="H563" s="189"/>
      <c r="I563" s="189"/>
      <c r="J563" s="189"/>
      <c r="K563" s="205">
        <v>0</v>
      </c>
      <c r="L563" s="206"/>
      <c r="M563" s="207"/>
      <c r="N563" t="s">
        <v>623</v>
      </c>
    </row>
    <row r="564" ht="19.5" customHeight="1" spans="1:14">
      <c r="A564" s="183">
        <v>16</v>
      </c>
      <c r="B564" s="184">
        <v>24207107606</v>
      </c>
      <c r="C564" s="185" t="s">
        <v>569</v>
      </c>
      <c r="D564" s="186" t="s">
        <v>631</v>
      </c>
      <c r="E564" s="187" t="s">
        <v>40</v>
      </c>
      <c r="F564" s="187" t="s">
        <v>40</v>
      </c>
      <c r="G564" s="188"/>
      <c r="H564" s="189"/>
      <c r="I564" s="189"/>
      <c r="J564" s="189"/>
      <c r="K564" s="205">
        <v>0</v>
      </c>
      <c r="L564" s="206"/>
      <c r="M564" s="207"/>
      <c r="N564" t="s">
        <v>623</v>
      </c>
    </row>
    <row r="565" ht="19.5" customHeight="1" spans="1:14">
      <c r="A565" s="183">
        <v>17</v>
      </c>
      <c r="B565" s="184">
        <v>24212204401</v>
      </c>
      <c r="C565" s="185" t="s">
        <v>635</v>
      </c>
      <c r="D565" s="186" t="s">
        <v>631</v>
      </c>
      <c r="E565" s="187" t="s">
        <v>146</v>
      </c>
      <c r="F565" s="187" t="s">
        <v>146</v>
      </c>
      <c r="G565" s="188"/>
      <c r="H565" s="189"/>
      <c r="I565" s="189"/>
      <c r="J565" s="189"/>
      <c r="K565" s="205">
        <v>0</v>
      </c>
      <c r="L565" s="206"/>
      <c r="M565" s="207"/>
      <c r="N565" t="s">
        <v>623</v>
      </c>
    </row>
    <row r="566" ht="19.5" customHeight="1" spans="1:14">
      <c r="A566" s="183">
        <v>18</v>
      </c>
      <c r="B566" s="184">
        <v>24214304807</v>
      </c>
      <c r="C566" s="185" t="s">
        <v>29</v>
      </c>
      <c r="D566" s="186" t="s">
        <v>631</v>
      </c>
      <c r="E566" s="187" t="s">
        <v>61</v>
      </c>
      <c r="F566" s="187" t="s">
        <v>61</v>
      </c>
      <c r="G566" s="188"/>
      <c r="H566" s="189"/>
      <c r="I566" s="189"/>
      <c r="J566" s="189"/>
      <c r="K566" s="205">
        <v>0</v>
      </c>
      <c r="L566" s="206"/>
      <c r="M566" s="207"/>
      <c r="N566" t="s">
        <v>623</v>
      </c>
    </row>
    <row r="567" ht="19.5" customHeight="1" spans="1:14">
      <c r="A567" s="183">
        <v>19</v>
      </c>
      <c r="B567" s="184">
        <v>24216101298</v>
      </c>
      <c r="C567" s="185" t="s">
        <v>465</v>
      </c>
      <c r="D567" s="186" t="s">
        <v>631</v>
      </c>
      <c r="E567" s="187" t="s">
        <v>61</v>
      </c>
      <c r="F567" s="187" t="s">
        <v>61</v>
      </c>
      <c r="G567" s="188"/>
      <c r="H567" s="189"/>
      <c r="I567" s="189"/>
      <c r="J567" s="189"/>
      <c r="K567" s="205">
        <v>0</v>
      </c>
      <c r="L567" s="206"/>
      <c r="M567" s="207"/>
      <c r="N567" t="s">
        <v>623</v>
      </c>
    </row>
    <row r="568" ht="19.5" customHeight="1" spans="1:14">
      <c r="A568" s="183">
        <v>20</v>
      </c>
      <c r="B568" s="184">
        <v>24212108004</v>
      </c>
      <c r="C568" s="185" t="s">
        <v>636</v>
      </c>
      <c r="D568" s="186" t="s">
        <v>637</v>
      </c>
      <c r="E568" s="187" t="s">
        <v>42</v>
      </c>
      <c r="F568" s="187" t="s">
        <v>42</v>
      </c>
      <c r="G568" s="188"/>
      <c r="H568" s="189"/>
      <c r="I568" s="189"/>
      <c r="J568" s="189"/>
      <c r="K568" s="205">
        <v>0</v>
      </c>
      <c r="L568" s="206"/>
      <c r="M568" s="207"/>
      <c r="N568" t="s">
        <v>623</v>
      </c>
    </row>
    <row r="569" spans="11:13">
      <c r="K569" s="208"/>
      <c r="L569" s="208" t="s">
        <v>638</v>
      </c>
      <c r="M569" s="209" t="s">
        <v>63</v>
      </c>
    </row>
    <row r="570" s="169" customFormat="1" ht="14.25" customHeight="1" spans="2:11">
      <c r="B570" s="172" t="s">
        <v>1</v>
      </c>
      <c r="C570" s="172"/>
      <c r="D570" s="173" t="s">
        <v>2</v>
      </c>
      <c r="E570" s="173"/>
      <c r="F570" s="173"/>
      <c r="G570" s="173"/>
      <c r="H570" s="173"/>
      <c r="I570" s="173"/>
      <c r="J570" s="173"/>
      <c r="K570" s="190" t="s">
        <v>639</v>
      </c>
    </row>
    <row r="571" s="169" customFormat="1" ht="13.8" spans="2:13">
      <c r="B571" s="172" t="s">
        <v>4</v>
      </c>
      <c r="C571" s="172"/>
      <c r="D571" s="174" t="s">
        <v>65</v>
      </c>
      <c r="E571" s="175" t="s">
        <v>6</v>
      </c>
      <c r="F571" s="175"/>
      <c r="G571" s="175"/>
      <c r="H571" s="175"/>
      <c r="I571" s="175"/>
      <c r="J571" s="175"/>
      <c r="K571" s="191"/>
      <c r="L571" s="192"/>
      <c r="M571" s="192"/>
    </row>
    <row r="572" s="170" customFormat="1" ht="18.75" customHeight="1" spans="2:13">
      <c r="B572" s="176" t="s">
        <v>640</v>
      </c>
      <c r="C572" s="177"/>
      <c r="D572" s="175" t="s">
        <v>8</v>
      </c>
      <c r="E572" s="175"/>
      <c r="F572" s="175"/>
      <c r="G572" s="175"/>
      <c r="H572" s="175"/>
      <c r="I572" s="175"/>
      <c r="J572" s="175"/>
      <c r="K572" s="193"/>
      <c r="L572" s="193"/>
      <c r="M572" s="193"/>
    </row>
    <row r="573" s="170" customFormat="1" ht="18.75" customHeight="1" spans="1:13">
      <c r="A573" s="178" t="s">
        <v>641</v>
      </c>
      <c r="B573" s="178"/>
      <c r="C573" s="178"/>
      <c r="D573" s="178"/>
      <c r="E573" s="178"/>
      <c r="F573" s="178"/>
      <c r="G573" s="178"/>
      <c r="H573" s="178"/>
      <c r="I573" s="178"/>
      <c r="J573" s="178"/>
      <c r="K573" s="193"/>
      <c r="L573" s="193"/>
      <c r="M573" s="193"/>
    </row>
    <row r="574" ht="3.75" customHeight="1"/>
    <row r="575" ht="15" customHeight="1" spans="1:13">
      <c r="A575" s="179" t="s">
        <v>10</v>
      </c>
      <c r="B575" s="180" t="s">
        <v>11</v>
      </c>
      <c r="C575" s="181" t="s">
        <v>12</v>
      </c>
      <c r="D575" s="182" t="s">
        <v>13</v>
      </c>
      <c r="E575" s="180" t="s">
        <v>14</v>
      </c>
      <c r="F575" s="180" t="s">
        <v>15</v>
      </c>
      <c r="G575" s="180" t="s">
        <v>16</v>
      </c>
      <c r="H575" s="180" t="s">
        <v>17</v>
      </c>
      <c r="I575" s="194" t="s">
        <v>18</v>
      </c>
      <c r="J575" s="194"/>
      <c r="K575" s="195" t="s">
        <v>19</v>
      </c>
      <c r="L575" s="196"/>
      <c r="M575" s="197"/>
    </row>
    <row r="576" ht="27" customHeight="1" spans="1:13">
      <c r="A576" s="179"/>
      <c r="B576" s="179"/>
      <c r="C576" s="181"/>
      <c r="D576" s="182"/>
      <c r="E576" s="179"/>
      <c r="F576" s="179"/>
      <c r="G576" s="179"/>
      <c r="H576" s="179"/>
      <c r="I576" s="198" t="s">
        <v>20</v>
      </c>
      <c r="J576" s="198" t="s">
        <v>21</v>
      </c>
      <c r="K576" s="199"/>
      <c r="L576" s="200"/>
      <c r="M576" s="201"/>
    </row>
    <row r="577" ht="19.5" customHeight="1" spans="1:14">
      <c r="A577" s="183">
        <v>1</v>
      </c>
      <c r="B577" s="184">
        <v>24211202501</v>
      </c>
      <c r="C577" s="185" t="s">
        <v>59</v>
      </c>
      <c r="D577" s="186" t="s">
        <v>642</v>
      </c>
      <c r="E577" s="187" t="s">
        <v>47</v>
      </c>
      <c r="F577" s="187" t="s">
        <v>47</v>
      </c>
      <c r="G577" s="188"/>
      <c r="H577" s="189"/>
      <c r="I577" s="189"/>
      <c r="J577" s="189"/>
      <c r="K577" s="202">
        <v>0</v>
      </c>
      <c r="L577" s="203"/>
      <c r="M577" s="204"/>
      <c r="N577" t="s">
        <v>643</v>
      </c>
    </row>
    <row r="578" ht="19.5" customHeight="1" spans="1:14">
      <c r="A578" s="183">
        <v>2</v>
      </c>
      <c r="B578" s="184">
        <v>2320520909</v>
      </c>
      <c r="C578" s="185" t="s">
        <v>644</v>
      </c>
      <c r="D578" s="186" t="s">
        <v>645</v>
      </c>
      <c r="E578" s="187" t="s">
        <v>28</v>
      </c>
      <c r="F578" s="187" t="s">
        <v>28</v>
      </c>
      <c r="G578" s="188"/>
      <c r="H578" s="189"/>
      <c r="I578" s="189"/>
      <c r="J578" s="189"/>
      <c r="K578" s="205">
        <v>0</v>
      </c>
      <c r="L578" s="206"/>
      <c r="M578" s="207"/>
      <c r="N578" t="s">
        <v>643</v>
      </c>
    </row>
    <row r="579" ht="19.5" customHeight="1" spans="1:14">
      <c r="A579" s="183">
        <v>3</v>
      </c>
      <c r="B579" s="184">
        <v>24207104518</v>
      </c>
      <c r="C579" s="185" t="s">
        <v>646</v>
      </c>
      <c r="D579" s="186" t="s">
        <v>645</v>
      </c>
      <c r="E579" s="187" t="s">
        <v>24</v>
      </c>
      <c r="F579" s="187" t="s">
        <v>24</v>
      </c>
      <c r="G579" s="188"/>
      <c r="H579" s="189"/>
      <c r="I579" s="189"/>
      <c r="J579" s="189"/>
      <c r="K579" s="205">
        <v>0</v>
      </c>
      <c r="L579" s="206"/>
      <c r="M579" s="207"/>
      <c r="N579" t="s">
        <v>643</v>
      </c>
    </row>
    <row r="580" ht="19.5" customHeight="1" spans="1:14">
      <c r="A580" s="183">
        <v>4</v>
      </c>
      <c r="B580" s="184">
        <v>24207215119</v>
      </c>
      <c r="C580" s="185" t="s">
        <v>647</v>
      </c>
      <c r="D580" s="186" t="s">
        <v>648</v>
      </c>
      <c r="E580" s="187" t="s">
        <v>37</v>
      </c>
      <c r="F580" s="187" t="s">
        <v>37</v>
      </c>
      <c r="G580" s="188"/>
      <c r="H580" s="189"/>
      <c r="I580" s="189"/>
      <c r="J580" s="189"/>
      <c r="K580" s="205">
        <v>0</v>
      </c>
      <c r="L580" s="206"/>
      <c r="M580" s="207"/>
      <c r="N580" t="s">
        <v>643</v>
      </c>
    </row>
    <row r="581" ht="19.5" customHeight="1" spans="1:14">
      <c r="A581" s="183">
        <v>5</v>
      </c>
      <c r="B581" s="184">
        <v>24212103933</v>
      </c>
      <c r="C581" s="185" t="s">
        <v>649</v>
      </c>
      <c r="D581" s="186" t="s">
        <v>650</v>
      </c>
      <c r="E581" s="187" t="s">
        <v>44</v>
      </c>
      <c r="F581" s="187" t="s">
        <v>44</v>
      </c>
      <c r="G581" s="188"/>
      <c r="H581" s="189"/>
      <c r="I581" s="189"/>
      <c r="J581" s="189"/>
      <c r="K581" s="205">
        <v>0</v>
      </c>
      <c r="L581" s="206"/>
      <c r="M581" s="207"/>
      <c r="N581" t="s">
        <v>643</v>
      </c>
    </row>
    <row r="582" ht="19.5" customHeight="1" spans="1:14">
      <c r="A582" s="183">
        <v>6</v>
      </c>
      <c r="B582" s="184">
        <v>24217106913</v>
      </c>
      <c r="C582" s="185" t="s">
        <v>651</v>
      </c>
      <c r="D582" s="186" t="s">
        <v>650</v>
      </c>
      <c r="E582" s="187" t="s">
        <v>40</v>
      </c>
      <c r="F582" s="187" t="s">
        <v>40</v>
      </c>
      <c r="G582" s="188"/>
      <c r="H582" s="189"/>
      <c r="I582" s="189"/>
      <c r="J582" s="189"/>
      <c r="K582" s="205">
        <v>0</v>
      </c>
      <c r="L582" s="206"/>
      <c r="M582" s="207"/>
      <c r="N582" t="s">
        <v>643</v>
      </c>
    </row>
    <row r="583" ht="19.5" customHeight="1" spans="1:14">
      <c r="A583" s="183">
        <v>7</v>
      </c>
      <c r="B583" s="184">
        <v>24211208506</v>
      </c>
      <c r="C583" s="185" t="s">
        <v>652</v>
      </c>
      <c r="D583" s="186" t="s">
        <v>650</v>
      </c>
      <c r="E583" s="187" t="s">
        <v>47</v>
      </c>
      <c r="F583" s="187" t="s">
        <v>47</v>
      </c>
      <c r="G583" s="188"/>
      <c r="H583" s="189"/>
      <c r="I583" s="189"/>
      <c r="J583" s="189"/>
      <c r="K583" s="205">
        <v>0</v>
      </c>
      <c r="L583" s="206"/>
      <c r="M583" s="207"/>
      <c r="N583" t="s">
        <v>643</v>
      </c>
    </row>
    <row r="584" ht="19.5" customHeight="1" spans="1:14">
      <c r="A584" s="183">
        <v>8</v>
      </c>
      <c r="B584" s="184">
        <v>24212100459</v>
      </c>
      <c r="C584" s="185" t="s">
        <v>653</v>
      </c>
      <c r="D584" s="186" t="s">
        <v>654</v>
      </c>
      <c r="E584" s="187" t="s">
        <v>44</v>
      </c>
      <c r="F584" s="187" t="s">
        <v>44</v>
      </c>
      <c r="G584" s="188"/>
      <c r="H584" s="189"/>
      <c r="I584" s="189"/>
      <c r="J584" s="189"/>
      <c r="K584" s="205">
        <v>0</v>
      </c>
      <c r="L584" s="206"/>
      <c r="M584" s="207"/>
      <c r="N584" t="s">
        <v>643</v>
      </c>
    </row>
    <row r="585" ht="19.5" customHeight="1" spans="1:14">
      <c r="A585" s="183">
        <v>9</v>
      </c>
      <c r="B585" s="184">
        <v>24217203533</v>
      </c>
      <c r="C585" s="185" t="s">
        <v>655</v>
      </c>
      <c r="D585" s="186" t="s">
        <v>656</v>
      </c>
      <c r="E585" s="187" t="s">
        <v>37</v>
      </c>
      <c r="F585" s="187" t="s">
        <v>37</v>
      </c>
      <c r="G585" s="188"/>
      <c r="H585" s="189"/>
      <c r="I585" s="189"/>
      <c r="J585" s="189"/>
      <c r="K585" s="205">
        <v>0</v>
      </c>
      <c r="L585" s="206"/>
      <c r="M585" s="207"/>
      <c r="N585" t="s">
        <v>643</v>
      </c>
    </row>
    <row r="586" ht="19.5" customHeight="1" spans="1:14">
      <c r="A586" s="183">
        <v>10</v>
      </c>
      <c r="B586" s="184">
        <v>24212103903</v>
      </c>
      <c r="C586" s="185" t="s">
        <v>657</v>
      </c>
      <c r="D586" s="186" t="s">
        <v>658</v>
      </c>
      <c r="E586" s="187" t="s">
        <v>44</v>
      </c>
      <c r="F586" s="187" t="s">
        <v>44</v>
      </c>
      <c r="G586" s="188"/>
      <c r="H586" s="189"/>
      <c r="I586" s="189"/>
      <c r="J586" s="189"/>
      <c r="K586" s="205">
        <v>0</v>
      </c>
      <c r="L586" s="206"/>
      <c r="M586" s="207"/>
      <c r="N586" t="s">
        <v>643</v>
      </c>
    </row>
    <row r="587" ht="19.5" customHeight="1" spans="1:14">
      <c r="A587" s="183">
        <v>11</v>
      </c>
      <c r="B587" s="184">
        <v>24213705480</v>
      </c>
      <c r="C587" s="185" t="s">
        <v>192</v>
      </c>
      <c r="D587" s="186" t="s">
        <v>658</v>
      </c>
      <c r="E587" s="187" t="s">
        <v>51</v>
      </c>
      <c r="F587" s="187" t="s">
        <v>51</v>
      </c>
      <c r="G587" s="188"/>
      <c r="H587" s="189"/>
      <c r="I587" s="189"/>
      <c r="J587" s="189"/>
      <c r="K587" s="205">
        <v>0</v>
      </c>
      <c r="L587" s="206"/>
      <c r="M587" s="207"/>
      <c r="N587" t="s">
        <v>643</v>
      </c>
    </row>
    <row r="588" ht="19.5" customHeight="1" spans="1:14">
      <c r="A588" s="183">
        <v>12</v>
      </c>
      <c r="B588" s="184">
        <v>2320529596</v>
      </c>
      <c r="C588" s="185" t="s">
        <v>659</v>
      </c>
      <c r="D588" s="186" t="s">
        <v>660</v>
      </c>
      <c r="E588" s="187" t="s">
        <v>28</v>
      </c>
      <c r="F588" s="187" t="s">
        <v>28</v>
      </c>
      <c r="G588" s="188"/>
      <c r="H588" s="189"/>
      <c r="I588" s="189"/>
      <c r="J588" s="189"/>
      <c r="K588" s="205">
        <v>0</v>
      </c>
      <c r="L588" s="206"/>
      <c r="M588" s="207"/>
      <c r="N588" t="s">
        <v>643</v>
      </c>
    </row>
    <row r="589" ht="19.5" customHeight="1" spans="1:14">
      <c r="A589" s="183">
        <v>13</v>
      </c>
      <c r="B589" s="184">
        <v>24205105571</v>
      </c>
      <c r="C589" s="185" t="s">
        <v>661</v>
      </c>
      <c r="D589" s="186" t="s">
        <v>660</v>
      </c>
      <c r="E589" s="187" t="s">
        <v>207</v>
      </c>
      <c r="F589" s="187" t="s">
        <v>207</v>
      </c>
      <c r="G589" s="188"/>
      <c r="H589" s="189"/>
      <c r="I589" s="189"/>
      <c r="J589" s="189"/>
      <c r="K589" s="205">
        <v>0</v>
      </c>
      <c r="L589" s="206"/>
      <c r="M589" s="207"/>
      <c r="N589" t="s">
        <v>643</v>
      </c>
    </row>
    <row r="590" ht="19.5" customHeight="1" spans="1:14">
      <c r="A590" s="183">
        <v>14</v>
      </c>
      <c r="B590" s="184">
        <v>24207100071</v>
      </c>
      <c r="C590" s="185" t="s">
        <v>662</v>
      </c>
      <c r="D590" s="186" t="s">
        <v>660</v>
      </c>
      <c r="E590" s="187" t="s">
        <v>24</v>
      </c>
      <c r="F590" s="187" t="s">
        <v>24</v>
      </c>
      <c r="G590" s="188"/>
      <c r="H590" s="189"/>
      <c r="I590" s="189"/>
      <c r="J590" s="189"/>
      <c r="K590" s="205">
        <v>0</v>
      </c>
      <c r="L590" s="206"/>
      <c r="M590" s="207"/>
      <c r="N590" t="s">
        <v>643</v>
      </c>
    </row>
    <row r="591" ht="19.5" customHeight="1" spans="1:14">
      <c r="A591" s="183">
        <v>15</v>
      </c>
      <c r="B591" s="184">
        <v>24207101313</v>
      </c>
      <c r="C591" s="185" t="s">
        <v>663</v>
      </c>
      <c r="D591" s="186" t="s">
        <v>660</v>
      </c>
      <c r="E591" s="187" t="s">
        <v>24</v>
      </c>
      <c r="F591" s="187" t="s">
        <v>24</v>
      </c>
      <c r="G591" s="188"/>
      <c r="H591" s="189"/>
      <c r="I591" s="189"/>
      <c r="J591" s="189"/>
      <c r="K591" s="205">
        <v>0</v>
      </c>
      <c r="L591" s="206"/>
      <c r="M591" s="207"/>
      <c r="N591" t="s">
        <v>643</v>
      </c>
    </row>
    <row r="592" ht="19.5" customHeight="1" spans="1:14">
      <c r="A592" s="183">
        <v>16</v>
      </c>
      <c r="B592" s="184">
        <v>24207104157</v>
      </c>
      <c r="C592" s="185" t="s">
        <v>664</v>
      </c>
      <c r="D592" s="186" t="s">
        <v>660</v>
      </c>
      <c r="E592" s="187" t="s">
        <v>40</v>
      </c>
      <c r="F592" s="187" t="s">
        <v>40</v>
      </c>
      <c r="G592" s="188"/>
      <c r="H592" s="189"/>
      <c r="I592" s="189"/>
      <c r="J592" s="189"/>
      <c r="K592" s="205">
        <v>0</v>
      </c>
      <c r="L592" s="206"/>
      <c r="M592" s="207"/>
      <c r="N592" t="s">
        <v>643</v>
      </c>
    </row>
    <row r="593" ht="19.5" customHeight="1" spans="1:14">
      <c r="A593" s="183">
        <v>17</v>
      </c>
      <c r="B593" s="184">
        <v>24207104730</v>
      </c>
      <c r="C593" s="185" t="s">
        <v>665</v>
      </c>
      <c r="D593" s="186" t="s">
        <v>660</v>
      </c>
      <c r="E593" s="187" t="s">
        <v>24</v>
      </c>
      <c r="F593" s="187" t="s">
        <v>24</v>
      </c>
      <c r="G593" s="188"/>
      <c r="H593" s="189"/>
      <c r="I593" s="189"/>
      <c r="J593" s="189"/>
      <c r="K593" s="205">
        <v>0</v>
      </c>
      <c r="L593" s="206"/>
      <c r="M593" s="207"/>
      <c r="N593" t="s">
        <v>643</v>
      </c>
    </row>
    <row r="594" ht="19.5" customHeight="1" spans="1:14">
      <c r="A594" s="183">
        <v>18</v>
      </c>
      <c r="B594" s="184">
        <v>2320529094</v>
      </c>
      <c r="C594" s="185" t="s">
        <v>666</v>
      </c>
      <c r="D594" s="186" t="s">
        <v>660</v>
      </c>
      <c r="E594" s="187" t="s">
        <v>28</v>
      </c>
      <c r="F594" s="187" t="s">
        <v>28</v>
      </c>
      <c r="G594" s="188"/>
      <c r="H594" s="189"/>
      <c r="I594" s="189"/>
      <c r="J594" s="189"/>
      <c r="K594" s="205">
        <v>0</v>
      </c>
      <c r="L594" s="206"/>
      <c r="M594" s="207"/>
      <c r="N594" t="s">
        <v>643</v>
      </c>
    </row>
    <row r="595" ht="19.5" customHeight="1" spans="1:14">
      <c r="A595" s="183">
        <v>19</v>
      </c>
      <c r="B595" s="184">
        <v>24207103752</v>
      </c>
      <c r="C595" s="185" t="s">
        <v>188</v>
      </c>
      <c r="D595" s="186" t="s">
        <v>660</v>
      </c>
      <c r="E595" s="187" t="s">
        <v>24</v>
      </c>
      <c r="F595" s="187" t="s">
        <v>24</v>
      </c>
      <c r="G595" s="188"/>
      <c r="H595" s="189"/>
      <c r="I595" s="189"/>
      <c r="J595" s="189"/>
      <c r="K595" s="205">
        <v>0</v>
      </c>
      <c r="L595" s="206"/>
      <c r="M595" s="207"/>
      <c r="N595" t="s">
        <v>643</v>
      </c>
    </row>
    <row r="596" ht="19.5" customHeight="1" spans="1:14">
      <c r="A596" s="183">
        <v>20</v>
      </c>
      <c r="B596" s="184">
        <v>24207200247</v>
      </c>
      <c r="C596" s="185" t="s">
        <v>569</v>
      </c>
      <c r="D596" s="186" t="s">
        <v>660</v>
      </c>
      <c r="E596" s="187" t="s">
        <v>24</v>
      </c>
      <c r="F596" s="187" t="s">
        <v>24</v>
      </c>
      <c r="G596" s="188"/>
      <c r="H596" s="189"/>
      <c r="I596" s="189"/>
      <c r="J596" s="189"/>
      <c r="K596" s="205">
        <v>0</v>
      </c>
      <c r="L596" s="206"/>
      <c r="M596" s="207"/>
      <c r="N596" t="s">
        <v>643</v>
      </c>
    </row>
    <row r="597" spans="11:13">
      <c r="K597" s="208"/>
      <c r="L597" s="208" t="s">
        <v>667</v>
      </c>
      <c r="M597" s="209" t="s">
        <v>63</v>
      </c>
    </row>
    <row r="598" s="169" customFormat="1" ht="14.25" customHeight="1" spans="2:11">
      <c r="B598" s="172" t="s">
        <v>1</v>
      </c>
      <c r="C598" s="172"/>
      <c r="D598" s="173" t="s">
        <v>2</v>
      </c>
      <c r="E598" s="173"/>
      <c r="F598" s="173"/>
      <c r="G598" s="173"/>
      <c r="H598" s="173"/>
      <c r="I598" s="173"/>
      <c r="J598" s="173"/>
      <c r="K598" s="190" t="s">
        <v>668</v>
      </c>
    </row>
    <row r="599" s="169" customFormat="1" ht="13.8" spans="2:13">
      <c r="B599" s="172" t="s">
        <v>4</v>
      </c>
      <c r="C599" s="172"/>
      <c r="D599" s="174" t="s">
        <v>104</v>
      </c>
      <c r="E599" s="175" t="s">
        <v>6</v>
      </c>
      <c r="F599" s="175"/>
      <c r="G599" s="175"/>
      <c r="H599" s="175"/>
      <c r="I599" s="175"/>
      <c r="J599" s="175"/>
      <c r="K599" s="191"/>
      <c r="L599" s="192"/>
      <c r="M599" s="192"/>
    </row>
    <row r="600" s="170" customFormat="1" ht="18.75" customHeight="1" spans="2:13">
      <c r="B600" s="176" t="s">
        <v>669</v>
      </c>
      <c r="C600" s="177"/>
      <c r="D600" s="175" t="s">
        <v>8</v>
      </c>
      <c r="E600" s="175"/>
      <c r="F600" s="175"/>
      <c r="G600" s="175"/>
      <c r="H600" s="175"/>
      <c r="I600" s="175"/>
      <c r="J600" s="175"/>
      <c r="K600" s="193"/>
      <c r="L600" s="193"/>
      <c r="M600" s="193"/>
    </row>
    <row r="601" s="170" customFormat="1" ht="18.75" customHeight="1" spans="1:13">
      <c r="A601" s="178" t="s">
        <v>670</v>
      </c>
      <c r="B601" s="178"/>
      <c r="C601" s="178"/>
      <c r="D601" s="178"/>
      <c r="E601" s="178"/>
      <c r="F601" s="178"/>
      <c r="G601" s="178"/>
      <c r="H601" s="178"/>
      <c r="I601" s="178"/>
      <c r="J601" s="178"/>
      <c r="K601" s="193"/>
      <c r="L601" s="193"/>
      <c r="M601" s="193"/>
    </row>
    <row r="602" ht="3.75" customHeight="1"/>
    <row r="603" ht="15" customHeight="1" spans="1:13">
      <c r="A603" s="179" t="s">
        <v>10</v>
      </c>
      <c r="B603" s="180" t="s">
        <v>11</v>
      </c>
      <c r="C603" s="181" t="s">
        <v>12</v>
      </c>
      <c r="D603" s="182" t="s">
        <v>13</v>
      </c>
      <c r="E603" s="180" t="s">
        <v>14</v>
      </c>
      <c r="F603" s="180" t="s">
        <v>15</v>
      </c>
      <c r="G603" s="180" t="s">
        <v>16</v>
      </c>
      <c r="H603" s="180" t="s">
        <v>17</v>
      </c>
      <c r="I603" s="194" t="s">
        <v>18</v>
      </c>
      <c r="J603" s="194"/>
      <c r="K603" s="195" t="s">
        <v>19</v>
      </c>
      <c r="L603" s="196"/>
      <c r="M603" s="197"/>
    </row>
    <row r="604" ht="27" customHeight="1" spans="1:13">
      <c r="A604" s="179"/>
      <c r="B604" s="179"/>
      <c r="C604" s="181"/>
      <c r="D604" s="182"/>
      <c r="E604" s="179"/>
      <c r="F604" s="179"/>
      <c r="G604" s="179"/>
      <c r="H604" s="179"/>
      <c r="I604" s="198" t="s">
        <v>20</v>
      </c>
      <c r="J604" s="198" t="s">
        <v>21</v>
      </c>
      <c r="K604" s="199"/>
      <c r="L604" s="200"/>
      <c r="M604" s="201"/>
    </row>
    <row r="605" ht="19.5" customHeight="1" spans="1:14">
      <c r="A605" s="183">
        <v>1</v>
      </c>
      <c r="B605" s="184">
        <v>24207212023</v>
      </c>
      <c r="C605" s="185" t="s">
        <v>671</v>
      </c>
      <c r="D605" s="186" t="s">
        <v>660</v>
      </c>
      <c r="E605" s="187" t="s">
        <v>24</v>
      </c>
      <c r="F605" s="187" t="s">
        <v>24</v>
      </c>
      <c r="G605" s="188"/>
      <c r="H605" s="189"/>
      <c r="I605" s="189"/>
      <c r="J605" s="189"/>
      <c r="K605" s="202">
        <v>0</v>
      </c>
      <c r="L605" s="203"/>
      <c r="M605" s="204"/>
      <c r="N605" t="s">
        <v>672</v>
      </c>
    </row>
    <row r="606" ht="19.5" customHeight="1" spans="1:14">
      <c r="A606" s="183">
        <v>2</v>
      </c>
      <c r="B606" s="184">
        <v>24207116329</v>
      </c>
      <c r="C606" s="185" t="s">
        <v>673</v>
      </c>
      <c r="D606" s="186" t="s">
        <v>660</v>
      </c>
      <c r="E606" s="187" t="s">
        <v>24</v>
      </c>
      <c r="F606" s="187" t="s">
        <v>24</v>
      </c>
      <c r="G606" s="188"/>
      <c r="H606" s="189"/>
      <c r="I606" s="189"/>
      <c r="J606" s="189"/>
      <c r="K606" s="205">
        <v>0</v>
      </c>
      <c r="L606" s="206"/>
      <c r="M606" s="207"/>
      <c r="N606" t="s">
        <v>672</v>
      </c>
    </row>
    <row r="607" ht="19.5" customHeight="1" spans="1:14">
      <c r="A607" s="183">
        <v>3</v>
      </c>
      <c r="B607" s="184">
        <v>24202604896</v>
      </c>
      <c r="C607" s="185" t="s">
        <v>674</v>
      </c>
      <c r="D607" s="186" t="s">
        <v>660</v>
      </c>
      <c r="E607" s="187" t="s">
        <v>209</v>
      </c>
      <c r="F607" s="187" t="s">
        <v>209</v>
      </c>
      <c r="G607" s="188"/>
      <c r="H607" s="189"/>
      <c r="I607" s="189"/>
      <c r="J607" s="189"/>
      <c r="K607" s="205">
        <v>0</v>
      </c>
      <c r="L607" s="206"/>
      <c r="M607" s="207"/>
      <c r="N607" t="s">
        <v>672</v>
      </c>
    </row>
    <row r="608" ht="19.5" customHeight="1" spans="1:14">
      <c r="A608" s="183">
        <v>4</v>
      </c>
      <c r="B608" s="184">
        <v>24208601842</v>
      </c>
      <c r="C608" s="185" t="s">
        <v>675</v>
      </c>
      <c r="D608" s="186" t="s">
        <v>660</v>
      </c>
      <c r="E608" s="187" t="s">
        <v>114</v>
      </c>
      <c r="F608" s="187" t="s">
        <v>114</v>
      </c>
      <c r="G608" s="188"/>
      <c r="H608" s="189"/>
      <c r="I608" s="189"/>
      <c r="J608" s="189"/>
      <c r="K608" s="205">
        <v>0</v>
      </c>
      <c r="L608" s="206"/>
      <c r="M608" s="207"/>
      <c r="N608" t="s">
        <v>672</v>
      </c>
    </row>
    <row r="609" ht="19.5" customHeight="1" spans="1:14">
      <c r="A609" s="183">
        <v>5</v>
      </c>
      <c r="B609" s="184">
        <v>24208601920</v>
      </c>
      <c r="C609" s="185" t="s">
        <v>676</v>
      </c>
      <c r="D609" s="186" t="s">
        <v>660</v>
      </c>
      <c r="E609" s="187" t="s">
        <v>114</v>
      </c>
      <c r="F609" s="187" t="s">
        <v>114</v>
      </c>
      <c r="G609" s="188"/>
      <c r="H609" s="189"/>
      <c r="I609" s="189"/>
      <c r="J609" s="189"/>
      <c r="K609" s="205">
        <v>0</v>
      </c>
      <c r="L609" s="206"/>
      <c r="M609" s="207"/>
      <c r="N609" t="s">
        <v>672</v>
      </c>
    </row>
    <row r="610" ht="19.5" customHeight="1" spans="1:14">
      <c r="A610" s="183">
        <v>6</v>
      </c>
      <c r="B610" s="184">
        <v>24207104753</v>
      </c>
      <c r="C610" s="185" t="s">
        <v>677</v>
      </c>
      <c r="D610" s="186" t="s">
        <v>660</v>
      </c>
      <c r="E610" s="187" t="s">
        <v>159</v>
      </c>
      <c r="F610" s="187" t="s">
        <v>159</v>
      </c>
      <c r="G610" s="188"/>
      <c r="H610" s="189"/>
      <c r="I610" s="189"/>
      <c r="J610" s="189"/>
      <c r="K610" s="205">
        <v>0</v>
      </c>
      <c r="L610" s="206"/>
      <c r="M610" s="207"/>
      <c r="N610" t="s">
        <v>672</v>
      </c>
    </row>
    <row r="611" ht="19.5" customHeight="1" spans="1:14">
      <c r="A611" s="183">
        <v>7</v>
      </c>
      <c r="B611" s="184">
        <v>24207211937</v>
      </c>
      <c r="C611" s="185" t="s">
        <v>678</v>
      </c>
      <c r="D611" s="186" t="s">
        <v>660</v>
      </c>
      <c r="E611" s="187" t="s">
        <v>44</v>
      </c>
      <c r="F611" s="187" t="s">
        <v>44</v>
      </c>
      <c r="G611" s="188"/>
      <c r="H611" s="189"/>
      <c r="I611" s="189"/>
      <c r="J611" s="189"/>
      <c r="K611" s="205">
        <v>0</v>
      </c>
      <c r="L611" s="206"/>
      <c r="M611" s="207"/>
      <c r="N611" t="s">
        <v>672</v>
      </c>
    </row>
    <row r="612" ht="19.5" customHeight="1" spans="1:14">
      <c r="A612" s="183">
        <v>8</v>
      </c>
      <c r="B612" s="184">
        <v>24203505503</v>
      </c>
      <c r="C612" s="185" t="s">
        <v>679</v>
      </c>
      <c r="D612" s="186" t="s">
        <v>660</v>
      </c>
      <c r="E612" s="187" t="s">
        <v>49</v>
      </c>
      <c r="F612" s="187" t="s">
        <v>49</v>
      </c>
      <c r="G612" s="188"/>
      <c r="H612" s="189"/>
      <c r="I612" s="189"/>
      <c r="J612" s="189"/>
      <c r="K612" s="205">
        <v>0</v>
      </c>
      <c r="L612" s="206"/>
      <c r="M612" s="207"/>
      <c r="N612" t="s">
        <v>672</v>
      </c>
    </row>
    <row r="613" ht="19.5" customHeight="1" spans="1:14">
      <c r="A613" s="183">
        <v>9</v>
      </c>
      <c r="B613" s="184">
        <v>24205101452</v>
      </c>
      <c r="C613" s="185" t="s">
        <v>680</v>
      </c>
      <c r="D613" s="186" t="s">
        <v>660</v>
      </c>
      <c r="E613" s="187" t="s">
        <v>207</v>
      </c>
      <c r="F613" s="187" t="s">
        <v>207</v>
      </c>
      <c r="G613" s="188"/>
      <c r="H613" s="189"/>
      <c r="I613" s="189"/>
      <c r="J613" s="189"/>
      <c r="K613" s="205">
        <v>0</v>
      </c>
      <c r="L613" s="206"/>
      <c r="M613" s="207"/>
      <c r="N613" t="s">
        <v>672</v>
      </c>
    </row>
    <row r="614" ht="19.5" customHeight="1" spans="1:14">
      <c r="A614" s="183">
        <v>10</v>
      </c>
      <c r="B614" s="184">
        <v>24207116575</v>
      </c>
      <c r="C614" s="185" t="s">
        <v>681</v>
      </c>
      <c r="D614" s="186" t="s">
        <v>660</v>
      </c>
      <c r="E614" s="187" t="s">
        <v>146</v>
      </c>
      <c r="F614" s="187" t="s">
        <v>146</v>
      </c>
      <c r="G614" s="188"/>
      <c r="H614" s="189"/>
      <c r="I614" s="189"/>
      <c r="J614" s="189"/>
      <c r="K614" s="205">
        <v>0</v>
      </c>
      <c r="L614" s="206"/>
      <c r="M614" s="207"/>
      <c r="N614" t="s">
        <v>672</v>
      </c>
    </row>
    <row r="615" ht="19.5" customHeight="1" spans="1:14">
      <c r="A615" s="183">
        <v>11</v>
      </c>
      <c r="B615" s="184">
        <v>24211604462</v>
      </c>
      <c r="C615" s="185" t="s">
        <v>682</v>
      </c>
      <c r="D615" s="186" t="s">
        <v>683</v>
      </c>
      <c r="E615" s="187" t="s">
        <v>282</v>
      </c>
      <c r="F615" s="187" t="s">
        <v>282</v>
      </c>
      <c r="G615" s="188"/>
      <c r="H615" s="189"/>
      <c r="I615" s="189"/>
      <c r="J615" s="189"/>
      <c r="K615" s="205">
        <v>0</v>
      </c>
      <c r="L615" s="206"/>
      <c r="M615" s="207"/>
      <c r="N615" t="s">
        <v>672</v>
      </c>
    </row>
    <row r="616" ht="19.5" customHeight="1" spans="1:14">
      <c r="A616" s="183">
        <v>12</v>
      </c>
      <c r="B616" s="184">
        <v>24217104886</v>
      </c>
      <c r="C616" s="185" t="s">
        <v>684</v>
      </c>
      <c r="D616" s="186" t="s">
        <v>685</v>
      </c>
      <c r="E616" s="187" t="s">
        <v>40</v>
      </c>
      <c r="F616" s="187" t="s">
        <v>40</v>
      </c>
      <c r="G616" s="188"/>
      <c r="H616" s="189"/>
      <c r="I616" s="189"/>
      <c r="J616" s="189"/>
      <c r="K616" s="205">
        <v>0</v>
      </c>
      <c r="L616" s="206"/>
      <c r="M616" s="207"/>
      <c r="N616" t="s">
        <v>672</v>
      </c>
    </row>
    <row r="617" ht="19.5" customHeight="1" spans="1:14">
      <c r="A617" s="183">
        <v>13</v>
      </c>
      <c r="B617" s="184">
        <v>24207116861</v>
      </c>
      <c r="C617" s="185" t="s">
        <v>686</v>
      </c>
      <c r="D617" s="186" t="s">
        <v>687</v>
      </c>
      <c r="E617" s="187" t="s">
        <v>24</v>
      </c>
      <c r="F617" s="187" t="s">
        <v>24</v>
      </c>
      <c r="G617" s="188"/>
      <c r="H617" s="189"/>
      <c r="I617" s="189"/>
      <c r="J617" s="189"/>
      <c r="K617" s="205">
        <v>0</v>
      </c>
      <c r="L617" s="206"/>
      <c r="M617" s="207"/>
      <c r="N617" t="s">
        <v>672</v>
      </c>
    </row>
    <row r="618" ht="19.5" customHeight="1" spans="1:14">
      <c r="A618" s="183">
        <v>14</v>
      </c>
      <c r="B618" s="184">
        <v>24207100774</v>
      </c>
      <c r="C618" s="185" t="s">
        <v>475</v>
      </c>
      <c r="D618" s="186" t="s">
        <v>687</v>
      </c>
      <c r="E618" s="187" t="s">
        <v>42</v>
      </c>
      <c r="F618" s="187" t="s">
        <v>42</v>
      </c>
      <c r="G618" s="188"/>
      <c r="H618" s="189"/>
      <c r="I618" s="189"/>
      <c r="J618" s="189"/>
      <c r="K618" s="205">
        <v>0</v>
      </c>
      <c r="L618" s="206"/>
      <c r="M618" s="207"/>
      <c r="N618" t="s">
        <v>672</v>
      </c>
    </row>
    <row r="619" ht="19.5" customHeight="1" spans="1:14">
      <c r="A619" s="183">
        <v>15</v>
      </c>
      <c r="B619" s="184">
        <v>2120253832</v>
      </c>
      <c r="C619" s="185" t="s">
        <v>688</v>
      </c>
      <c r="D619" s="186" t="s">
        <v>687</v>
      </c>
      <c r="E619" s="187" t="s">
        <v>689</v>
      </c>
      <c r="F619" s="187" t="s">
        <v>689</v>
      </c>
      <c r="G619" s="188"/>
      <c r="H619" s="189"/>
      <c r="I619" s="189"/>
      <c r="J619" s="189"/>
      <c r="K619" s="205">
        <v>0</v>
      </c>
      <c r="L619" s="206"/>
      <c r="M619" s="207"/>
      <c r="N619" t="s">
        <v>672</v>
      </c>
    </row>
    <row r="620" ht="19.5" customHeight="1" spans="1:14">
      <c r="A620" s="183">
        <v>16</v>
      </c>
      <c r="B620" s="184">
        <v>2320520796</v>
      </c>
      <c r="C620" s="185" t="s">
        <v>690</v>
      </c>
      <c r="D620" s="186" t="s">
        <v>687</v>
      </c>
      <c r="E620" s="187" t="s">
        <v>28</v>
      </c>
      <c r="F620" s="187" t="s">
        <v>28</v>
      </c>
      <c r="G620" s="188"/>
      <c r="H620" s="189"/>
      <c r="I620" s="189"/>
      <c r="J620" s="189"/>
      <c r="K620" s="205">
        <v>0</v>
      </c>
      <c r="L620" s="206"/>
      <c r="M620" s="207"/>
      <c r="N620" t="s">
        <v>672</v>
      </c>
    </row>
    <row r="621" ht="19.5" customHeight="1" spans="1:14">
      <c r="A621" s="183">
        <v>17</v>
      </c>
      <c r="B621" s="184">
        <v>24201207792</v>
      </c>
      <c r="C621" s="185" t="s">
        <v>652</v>
      </c>
      <c r="D621" s="186" t="s">
        <v>691</v>
      </c>
      <c r="E621" s="187" t="s">
        <v>47</v>
      </c>
      <c r="F621" s="187" t="s">
        <v>47</v>
      </c>
      <c r="G621" s="188"/>
      <c r="H621" s="189"/>
      <c r="I621" s="189"/>
      <c r="J621" s="189"/>
      <c r="K621" s="205">
        <v>0</v>
      </c>
      <c r="L621" s="206"/>
      <c r="M621" s="207"/>
      <c r="N621" t="s">
        <v>672</v>
      </c>
    </row>
    <row r="622" ht="19.5" customHeight="1" spans="1:14">
      <c r="A622" s="183">
        <v>18</v>
      </c>
      <c r="B622" s="184">
        <v>24202502631</v>
      </c>
      <c r="C622" s="185" t="s">
        <v>692</v>
      </c>
      <c r="D622" s="186" t="s">
        <v>691</v>
      </c>
      <c r="E622" s="187" t="s">
        <v>693</v>
      </c>
      <c r="F622" s="187" t="s">
        <v>693</v>
      </c>
      <c r="G622" s="188"/>
      <c r="H622" s="189"/>
      <c r="I622" s="189"/>
      <c r="J622" s="189"/>
      <c r="K622" s="205">
        <v>0</v>
      </c>
      <c r="L622" s="206"/>
      <c r="M622" s="207"/>
      <c r="N622" t="s">
        <v>672</v>
      </c>
    </row>
    <row r="623" ht="19.5" customHeight="1" spans="1:14">
      <c r="A623" s="183">
        <v>19</v>
      </c>
      <c r="B623" s="184">
        <v>24202201594</v>
      </c>
      <c r="C623" s="185" t="s">
        <v>188</v>
      </c>
      <c r="D623" s="186" t="s">
        <v>691</v>
      </c>
      <c r="E623" s="187" t="s">
        <v>146</v>
      </c>
      <c r="F623" s="187" t="s">
        <v>146</v>
      </c>
      <c r="G623" s="188"/>
      <c r="H623" s="189"/>
      <c r="I623" s="189"/>
      <c r="J623" s="189"/>
      <c r="K623" s="205">
        <v>0</v>
      </c>
      <c r="L623" s="206"/>
      <c r="M623" s="207"/>
      <c r="N623" t="s">
        <v>672</v>
      </c>
    </row>
    <row r="624" ht="19.5" customHeight="1" spans="1:14">
      <c r="A624" s="183">
        <v>20</v>
      </c>
      <c r="B624" s="184">
        <v>24207103937</v>
      </c>
      <c r="C624" s="185" t="s">
        <v>694</v>
      </c>
      <c r="D624" s="186" t="s">
        <v>691</v>
      </c>
      <c r="E624" s="187" t="s">
        <v>422</v>
      </c>
      <c r="F624" s="187" t="s">
        <v>422</v>
      </c>
      <c r="G624" s="188"/>
      <c r="H624" s="189"/>
      <c r="I624" s="189"/>
      <c r="J624" s="189"/>
      <c r="K624" s="205">
        <v>0</v>
      </c>
      <c r="L624" s="206"/>
      <c r="M624" s="207"/>
      <c r="N624" t="s">
        <v>672</v>
      </c>
    </row>
    <row r="625" spans="11:13">
      <c r="K625" s="208"/>
      <c r="L625" s="208" t="s">
        <v>695</v>
      </c>
      <c r="M625" s="209" t="s">
        <v>63</v>
      </c>
    </row>
    <row r="626" s="169" customFormat="1" ht="14.25" customHeight="1" spans="2:11">
      <c r="B626" s="172" t="s">
        <v>1</v>
      </c>
      <c r="C626" s="172"/>
      <c r="D626" s="173" t="s">
        <v>2</v>
      </c>
      <c r="E626" s="173"/>
      <c r="F626" s="173"/>
      <c r="G626" s="173"/>
      <c r="H626" s="173"/>
      <c r="I626" s="173"/>
      <c r="J626" s="173"/>
      <c r="K626" s="190" t="s">
        <v>696</v>
      </c>
    </row>
    <row r="627" s="169" customFormat="1" ht="13.8" spans="2:13">
      <c r="B627" s="172" t="s">
        <v>4</v>
      </c>
      <c r="C627" s="172"/>
      <c r="D627" s="174" t="s">
        <v>136</v>
      </c>
      <c r="E627" s="175" t="s">
        <v>6</v>
      </c>
      <c r="F627" s="175"/>
      <c r="G627" s="175"/>
      <c r="H627" s="175"/>
      <c r="I627" s="175"/>
      <c r="J627" s="175"/>
      <c r="K627" s="191"/>
      <c r="L627" s="192"/>
      <c r="M627" s="192"/>
    </row>
    <row r="628" s="170" customFormat="1" ht="18.75" customHeight="1" spans="2:13">
      <c r="B628" s="176" t="s">
        <v>697</v>
      </c>
      <c r="C628" s="177"/>
      <c r="D628" s="175" t="s">
        <v>8</v>
      </c>
      <c r="E628" s="175"/>
      <c r="F628" s="175"/>
      <c r="G628" s="175"/>
      <c r="H628" s="175"/>
      <c r="I628" s="175"/>
      <c r="J628" s="175"/>
      <c r="K628" s="193"/>
      <c r="L628" s="193"/>
      <c r="M628" s="193"/>
    </row>
    <row r="629" s="170" customFormat="1" ht="18.75" customHeight="1" spans="1:13">
      <c r="A629" s="178" t="s">
        <v>698</v>
      </c>
      <c r="B629" s="178"/>
      <c r="C629" s="178"/>
      <c r="D629" s="178"/>
      <c r="E629" s="178"/>
      <c r="F629" s="178"/>
      <c r="G629" s="178"/>
      <c r="H629" s="178"/>
      <c r="I629" s="178"/>
      <c r="J629" s="178"/>
      <c r="K629" s="193"/>
      <c r="L629" s="193"/>
      <c r="M629" s="193"/>
    </row>
    <row r="630" ht="3.75" customHeight="1"/>
    <row r="631" ht="15" customHeight="1" spans="1:13">
      <c r="A631" s="179" t="s">
        <v>10</v>
      </c>
      <c r="B631" s="180" t="s">
        <v>11</v>
      </c>
      <c r="C631" s="181" t="s">
        <v>12</v>
      </c>
      <c r="D631" s="182" t="s">
        <v>13</v>
      </c>
      <c r="E631" s="180" t="s">
        <v>14</v>
      </c>
      <c r="F631" s="180" t="s">
        <v>15</v>
      </c>
      <c r="G631" s="180" t="s">
        <v>16</v>
      </c>
      <c r="H631" s="180" t="s">
        <v>17</v>
      </c>
      <c r="I631" s="194" t="s">
        <v>18</v>
      </c>
      <c r="J631" s="194"/>
      <c r="K631" s="195" t="s">
        <v>19</v>
      </c>
      <c r="L631" s="196"/>
      <c r="M631" s="197"/>
    </row>
    <row r="632" ht="27" customHeight="1" spans="1:13">
      <c r="A632" s="179"/>
      <c r="B632" s="179"/>
      <c r="C632" s="181"/>
      <c r="D632" s="182"/>
      <c r="E632" s="179"/>
      <c r="F632" s="179"/>
      <c r="G632" s="179"/>
      <c r="H632" s="179"/>
      <c r="I632" s="198" t="s">
        <v>20</v>
      </c>
      <c r="J632" s="198" t="s">
        <v>21</v>
      </c>
      <c r="K632" s="199"/>
      <c r="L632" s="200"/>
      <c r="M632" s="201"/>
    </row>
    <row r="633" ht="19.5" customHeight="1" spans="1:14">
      <c r="A633" s="183">
        <v>1</v>
      </c>
      <c r="B633" s="184">
        <v>24207115853</v>
      </c>
      <c r="C633" s="185" t="s">
        <v>699</v>
      </c>
      <c r="D633" s="186" t="s">
        <v>691</v>
      </c>
      <c r="E633" s="187" t="s">
        <v>24</v>
      </c>
      <c r="F633" s="187" t="s">
        <v>24</v>
      </c>
      <c r="G633" s="188"/>
      <c r="H633" s="189"/>
      <c r="I633" s="189"/>
      <c r="J633" s="189"/>
      <c r="K633" s="202">
        <v>0</v>
      </c>
      <c r="L633" s="203"/>
      <c r="M633" s="204"/>
      <c r="N633" t="s">
        <v>700</v>
      </c>
    </row>
    <row r="634" ht="19.5" customHeight="1" spans="1:14">
      <c r="A634" s="183">
        <v>2</v>
      </c>
      <c r="B634" s="184">
        <v>24207101918</v>
      </c>
      <c r="C634" s="185" t="s">
        <v>701</v>
      </c>
      <c r="D634" s="186" t="s">
        <v>702</v>
      </c>
      <c r="E634" s="187" t="s">
        <v>24</v>
      </c>
      <c r="F634" s="187" t="s">
        <v>24</v>
      </c>
      <c r="G634" s="188"/>
      <c r="H634" s="189"/>
      <c r="I634" s="189"/>
      <c r="J634" s="189"/>
      <c r="K634" s="205">
        <v>0</v>
      </c>
      <c r="L634" s="206"/>
      <c r="M634" s="207"/>
      <c r="N634" t="s">
        <v>700</v>
      </c>
    </row>
    <row r="635" ht="19.5" customHeight="1" spans="1:14">
      <c r="A635" s="183">
        <v>3</v>
      </c>
      <c r="B635" s="184">
        <v>24201205705</v>
      </c>
      <c r="C635" s="185" t="s">
        <v>306</v>
      </c>
      <c r="D635" s="186" t="s">
        <v>702</v>
      </c>
      <c r="E635" s="187" t="s">
        <v>47</v>
      </c>
      <c r="F635" s="187" t="s">
        <v>47</v>
      </c>
      <c r="G635" s="188"/>
      <c r="H635" s="189"/>
      <c r="I635" s="189"/>
      <c r="J635" s="189"/>
      <c r="K635" s="205">
        <v>0</v>
      </c>
      <c r="L635" s="206"/>
      <c r="M635" s="207"/>
      <c r="N635" t="s">
        <v>700</v>
      </c>
    </row>
    <row r="636" ht="19.5" customHeight="1" spans="1:14">
      <c r="A636" s="183">
        <v>4</v>
      </c>
      <c r="B636" s="184">
        <v>24211205981</v>
      </c>
      <c r="C636" s="185" t="s">
        <v>703</v>
      </c>
      <c r="D636" s="186" t="s">
        <v>704</v>
      </c>
      <c r="E636" s="187" t="s">
        <v>80</v>
      </c>
      <c r="F636" s="187" t="s">
        <v>80</v>
      </c>
      <c r="G636" s="188"/>
      <c r="H636" s="189"/>
      <c r="I636" s="189"/>
      <c r="J636" s="189"/>
      <c r="K636" s="205">
        <v>0</v>
      </c>
      <c r="L636" s="206"/>
      <c r="M636" s="207"/>
      <c r="N636" t="s">
        <v>700</v>
      </c>
    </row>
    <row r="637" ht="19.5" customHeight="1" spans="1:14">
      <c r="A637" s="183">
        <v>5</v>
      </c>
      <c r="B637" s="184">
        <v>24217216692</v>
      </c>
      <c r="C637" s="185" t="s">
        <v>705</v>
      </c>
      <c r="D637" s="186" t="s">
        <v>704</v>
      </c>
      <c r="E637" s="187" t="s">
        <v>40</v>
      </c>
      <c r="F637" s="187" t="s">
        <v>40</v>
      </c>
      <c r="G637" s="188"/>
      <c r="H637" s="189"/>
      <c r="I637" s="189"/>
      <c r="J637" s="189"/>
      <c r="K637" s="205">
        <v>0</v>
      </c>
      <c r="L637" s="206"/>
      <c r="M637" s="207"/>
      <c r="N637" t="s">
        <v>700</v>
      </c>
    </row>
    <row r="638" ht="19.5" customHeight="1" spans="1:14">
      <c r="A638" s="183">
        <v>6</v>
      </c>
      <c r="B638" s="184">
        <v>24217103653</v>
      </c>
      <c r="C638" s="185" t="s">
        <v>706</v>
      </c>
      <c r="D638" s="186" t="s">
        <v>707</v>
      </c>
      <c r="E638" s="187" t="s">
        <v>40</v>
      </c>
      <c r="F638" s="187" t="s">
        <v>40</v>
      </c>
      <c r="G638" s="188"/>
      <c r="H638" s="189"/>
      <c r="I638" s="189"/>
      <c r="J638" s="189"/>
      <c r="K638" s="205">
        <v>0</v>
      </c>
      <c r="L638" s="206"/>
      <c r="M638" s="207"/>
      <c r="N638" t="s">
        <v>700</v>
      </c>
    </row>
    <row r="639" ht="19.5" customHeight="1" spans="1:14">
      <c r="A639" s="183">
        <v>7</v>
      </c>
      <c r="B639" s="184">
        <v>24212107747</v>
      </c>
      <c r="C639" s="185" t="s">
        <v>340</v>
      </c>
      <c r="D639" s="186" t="s">
        <v>707</v>
      </c>
      <c r="E639" s="187" t="s">
        <v>42</v>
      </c>
      <c r="F639" s="187" t="s">
        <v>42</v>
      </c>
      <c r="G639" s="188"/>
      <c r="H639" s="189"/>
      <c r="I639" s="189"/>
      <c r="J639" s="189"/>
      <c r="K639" s="205">
        <v>0</v>
      </c>
      <c r="L639" s="206"/>
      <c r="M639" s="207"/>
      <c r="N639" t="s">
        <v>700</v>
      </c>
    </row>
    <row r="640" ht="19.5" customHeight="1" spans="1:14">
      <c r="A640" s="183">
        <v>8</v>
      </c>
      <c r="B640" s="184">
        <v>24213304394</v>
      </c>
      <c r="C640" s="185" t="s">
        <v>708</v>
      </c>
      <c r="D640" s="186" t="s">
        <v>707</v>
      </c>
      <c r="E640" s="187" t="s">
        <v>709</v>
      </c>
      <c r="F640" s="187" t="s">
        <v>709</v>
      </c>
      <c r="G640" s="188"/>
      <c r="H640" s="189"/>
      <c r="I640" s="189"/>
      <c r="J640" s="189"/>
      <c r="K640" s="205">
        <v>0</v>
      </c>
      <c r="L640" s="206"/>
      <c r="M640" s="207"/>
      <c r="N640" t="s">
        <v>700</v>
      </c>
    </row>
    <row r="641" ht="19.5" customHeight="1" spans="1:14">
      <c r="A641" s="183">
        <v>9</v>
      </c>
      <c r="B641" s="184">
        <v>2221724224</v>
      </c>
      <c r="C641" s="185" t="s">
        <v>710</v>
      </c>
      <c r="D641" s="186" t="s">
        <v>711</v>
      </c>
      <c r="E641" s="187" t="s">
        <v>37</v>
      </c>
      <c r="F641" s="187" t="s">
        <v>37</v>
      </c>
      <c r="G641" s="188"/>
      <c r="H641" s="189"/>
      <c r="I641" s="189"/>
      <c r="J641" s="189"/>
      <c r="K641" s="205">
        <v>0</v>
      </c>
      <c r="L641" s="206"/>
      <c r="M641" s="207"/>
      <c r="N641" t="s">
        <v>700</v>
      </c>
    </row>
    <row r="642" ht="19.5" customHeight="1" spans="1:14">
      <c r="A642" s="183">
        <v>10</v>
      </c>
      <c r="B642" s="184">
        <v>24211908317</v>
      </c>
      <c r="C642" s="185" t="s">
        <v>386</v>
      </c>
      <c r="D642" s="186" t="s">
        <v>711</v>
      </c>
      <c r="E642" s="187" t="s">
        <v>512</v>
      </c>
      <c r="F642" s="187" t="s">
        <v>512</v>
      </c>
      <c r="G642" s="188"/>
      <c r="H642" s="189"/>
      <c r="I642" s="189"/>
      <c r="J642" s="189"/>
      <c r="K642" s="205">
        <v>0</v>
      </c>
      <c r="L642" s="206"/>
      <c r="M642" s="207"/>
      <c r="N642" t="s">
        <v>700</v>
      </c>
    </row>
    <row r="643" ht="19.5" customHeight="1" spans="1:14">
      <c r="A643" s="183">
        <v>11</v>
      </c>
      <c r="B643" s="184">
        <v>24211205874</v>
      </c>
      <c r="C643" s="185" t="s">
        <v>154</v>
      </c>
      <c r="D643" s="186" t="s">
        <v>712</v>
      </c>
      <c r="E643" s="187" t="s">
        <v>47</v>
      </c>
      <c r="F643" s="187" t="s">
        <v>47</v>
      </c>
      <c r="G643" s="188"/>
      <c r="H643" s="189"/>
      <c r="I643" s="189"/>
      <c r="J643" s="189"/>
      <c r="K643" s="205">
        <v>0</v>
      </c>
      <c r="L643" s="206"/>
      <c r="M643" s="207"/>
      <c r="N643" t="s">
        <v>700</v>
      </c>
    </row>
    <row r="644" ht="19.5" customHeight="1" spans="1:14">
      <c r="A644" s="183">
        <v>12</v>
      </c>
      <c r="B644" s="184">
        <v>24211712387</v>
      </c>
      <c r="C644" s="185" t="s">
        <v>713</v>
      </c>
      <c r="D644" s="186" t="s">
        <v>714</v>
      </c>
      <c r="E644" s="187" t="s">
        <v>58</v>
      </c>
      <c r="F644" s="187" t="s">
        <v>58</v>
      </c>
      <c r="G644" s="188"/>
      <c r="H644" s="189"/>
      <c r="I644" s="189"/>
      <c r="J644" s="189"/>
      <c r="K644" s="205">
        <v>0</v>
      </c>
      <c r="L644" s="206"/>
      <c r="M644" s="207"/>
      <c r="N644" t="s">
        <v>700</v>
      </c>
    </row>
    <row r="645" ht="19.5" customHeight="1" spans="1:14">
      <c r="A645" s="183">
        <v>13</v>
      </c>
      <c r="B645" s="184">
        <v>24217106308</v>
      </c>
      <c r="C645" s="185" t="s">
        <v>715</v>
      </c>
      <c r="D645" s="186" t="s">
        <v>714</v>
      </c>
      <c r="E645" s="187" t="s">
        <v>40</v>
      </c>
      <c r="F645" s="187" t="s">
        <v>40</v>
      </c>
      <c r="G645" s="188"/>
      <c r="H645" s="189"/>
      <c r="I645" s="189"/>
      <c r="J645" s="189"/>
      <c r="K645" s="205">
        <v>0</v>
      </c>
      <c r="L645" s="206"/>
      <c r="M645" s="207"/>
      <c r="N645" t="s">
        <v>700</v>
      </c>
    </row>
    <row r="646" ht="19.5" customHeight="1" spans="1:14">
      <c r="A646" s="183">
        <v>14</v>
      </c>
      <c r="B646" s="184">
        <v>24217115961</v>
      </c>
      <c r="C646" s="185" t="s">
        <v>129</v>
      </c>
      <c r="D646" s="186" t="s">
        <v>714</v>
      </c>
      <c r="E646" s="187" t="s">
        <v>40</v>
      </c>
      <c r="F646" s="187" t="s">
        <v>40</v>
      </c>
      <c r="G646" s="188"/>
      <c r="H646" s="189"/>
      <c r="I646" s="189"/>
      <c r="J646" s="189"/>
      <c r="K646" s="205">
        <v>0</v>
      </c>
      <c r="L646" s="206"/>
      <c r="M646" s="207"/>
      <c r="N646" t="s">
        <v>700</v>
      </c>
    </row>
    <row r="647" ht="19.5" customHeight="1" spans="1:14">
      <c r="A647" s="183">
        <v>15</v>
      </c>
      <c r="B647" s="184">
        <v>24212115024</v>
      </c>
      <c r="C647" s="185" t="s">
        <v>716</v>
      </c>
      <c r="D647" s="186" t="s">
        <v>714</v>
      </c>
      <c r="E647" s="187" t="s">
        <v>42</v>
      </c>
      <c r="F647" s="187" t="s">
        <v>42</v>
      </c>
      <c r="G647" s="188"/>
      <c r="H647" s="189"/>
      <c r="I647" s="189"/>
      <c r="J647" s="189"/>
      <c r="K647" s="205">
        <v>0</v>
      </c>
      <c r="L647" s="206"/>
      <c r="M647" s="207"/>
      <c r="N647" t="s">
        <v>700</v>
      </c>
    </row>
    <row r="648" ht="19.5" customHeight="1" spans="1:14">
      <c r="A648" s="183">
        <v>16</v>
      </c>
      <c r="B648" s="184">
        <v>24203104570</v>
      </c>
      <c r="C648" s="185" t="s">
        <v>717</v>
      </c>
      <c r="D648" s="186" t="s">
        <v>714</v>
      </c>
      <c r="E648" s="187" t="s">
        <v>44</v>
      </c>
      <c r="F648" s="187" t="s">
        <v>44</v>
      </c>
      <c r="G648" s="188"/>
      <c r="H648" s="189"/>
      <c r="I648" s="189"/>
      <c r="J648" s="189"/>
      <c r="K648" s="205">
        <v>0</v>
      </c>
      <c r="L648" s="206"/>
      <c r="M648" s="207"/>
      <c r="N648" t="s">
        <v>700</v>
      </c>
    </row>
    <row r="649" ht="19.5" customHeight="1" spans="1:14">
      <c r="A649" s="183">
        <v>17</v>
      </c>
      <c r="B649" s="184">
        <v>24211202673</v>
      </c>
      <c r="C649" s="185" t="s">
        <v>154</v>
      </c>
      <c r="D649" s="186" t="s">
        <v>714</v>
      </c>
      <c r="E649" s="187" t="s">
        <v>47</v>
      </c>
      <c r="F649" s="187" t="s">
        <v>47</v>
      </c>
      <c r="G649" s="188"/>
      <c r="H649" s="189"/>
      <c r="I649" s="189"/>
      <c r="J649" s="189"/>
      <c r="K649" s="205">
        <v>0</v>
      </c>
      <c r="L649" s="206"/>
      <c r="M649" s="207"/>
      <c r="N649" t="s">
        <v>700</v>
      </c>
    </row>
    <row r="650" ht="19.5" customHeight="1" spans="1:14">
      <c r="A650" s="183">
        <v>18</v>
      </c>
      <c r="B650" s="184">
        <v>24211605007</v>
      </c>
      <c r="C650" s="185" t="s">
        <v>259</v>
      </c>
      <c r="D650" s="186" t="s">
        <v>714</v>
      </c>
      <c r="E650" s="187" t="s">
        <v>47</v>
      </c>
      <c r="F650" s="187" t="s">
        <v>47</v>
      </c>
      <c r="G650" s="188"/>
      <c r="H650" s="189"/>
      <c r="I650" s="189"/>
      <c r="J650" s="189"/>
      <c r="K650" s="205">
        <v>0</v>
      </c>
      <c r="L650" s="206"/>
      <c r="M650" s="207"/>
      <c r="N650" t="s">
        <v>700</v>
      </c>
    </row>
    <row r="651" ht="19.5" customHeight="1" spans="1:14">
      <c r="A651" s="183">
        <v>19</v>
      </c>
      <c r="B651" s="184">
        <v>24203105798</v>
      </c>
      <c r="C651" s="185" t="s">
        <v>663</v>
      </c>
      <c r="D651" s="186" t="s">
        <v>714</v>
      </c>
      <c r="E651" s="187" t="s">
        <v>49</v>
      </c>
      <c r="F651" s="187" t="s">
        <v>49</v>
      </c>
      <c r="G651" s="188"/>
      <c r="H651" s="189"/>
      <c r="I651" s="189"/>
      <c r="J651" s="189"/>
      <c r="K651" s="205">
        <v>0</v>
      </c>
      <c r="L651" s="206"/>
      <c r="M651" s="207"/>
      <c r="N651" t="s">
        <v>700</v>
      </c>
    </row>
    <row r="652" ht="19.5" customHeight="1" spans="1:14">
      <c r="A652" s="183">
        <v>20</v>
      </c>
      <c r="B652" s="184">
        <v>24217204592</v>
      </c>
      <c r="C652" s="185" t="s">
        <v>718</v>
      </c>
      <c r="D652" s="186" t="s">
        <v>714</v>
      </c>
      <c r="E652" s="187" t="s">
        <v>37</v>
      </c>
      <c r="F652" s="187" t="s">
        <v>37</v>
      </c>
      <c r="G652" s="188"/>
      <c r="H652" s="189"/>
      <c r="I652" s="189"/>
      <c r="J652" s="189"/>
      <c r="K652" s="205">
        <v>0</v>
      </c>
      <c r="L652" s="206"/>
      <c r="M652" s="207"/>
      <c r="N652" t="s">
        <v>700</v>
      </c>
    </row>
    <row r="653" spans="11:13">
      <c r="K653" s="208"/>
      <c r="L653" s="208" t="s">
        <v>719</v>
      </c>
      <c r="M653" s="209" t="s">
        <v>63</v>
      </c>
    </row>
    <row r="654" s="169" customFormat="1" ht="14.25" customHeight="1" spans="2:11">
      <c r="B654" s="172" t="s">
        <v>1</v>
      </c>
      <c r="C654" s="172"/>
      <c r="D654" s="173" t="s">
        <v>2</v>
      </c>
      <c r="E654" s="173"/>
      <c r="F654" s="173"/>
      <c r="G654" s="173"/>
      <c r="H654" s="173"/>
      <c r="I654" s="173"/>
      <c r="J654" s="173"/>
      <c r="K654" s="190" t="s">
        <v>720</v>
      </c>
    </row>
    <row r="655" s="169" customFormat="1" ht="13.8" spans="2:13">
      <c r="B655" s="172" t="s">
        <v>4</v>
      </c>
      <c r="C655" s="172"/>
      <c r="D655" s="174" t="s">
        <v>168</v>
      </c>
      <c r="E655" s="175" t="s">
        <v>6</v>
      </c>
      <c r="F655" s="175"/>
      <c r="G655" s="175"/>
      <c r="H655" s="175"/>
      <c r="I655" s="175"/>
      <c r="J655" s="175"/>
      <c r="K655" s="191"/>
      <c r="L655" s="192"/>
      <c r="M655" s="192"/>
    </row>
    <row r="656" s="170" customFormat="1" ht="18.75" customHeight="1" spans="2:13">
      <c r="B656" s="176" t="s">
        <v>721</v>
      </c>
      <c r="C656" s="177"/>
      <c r="D656" s="175" t="s">
        <v>8</v>
      </c>
      <c r="E656" s="175"/>
      <c r="F656" s="175"/>
      <c r="G656" s="175"/>
      <c r="H656" s="175"/>
      <c r="I656" s="175"/>
      <c r="J656" s="175"/>
      <c r="K656" s="193"/>
      <c r="L656" s="193"/>
      <c r="M656" s="193"/>
    </row>
    <row r="657" s="170" customFormat="1" ht="18.75" customHeight="1" spans="1:13">
      <c r="A657" s="178" t="s">
        <v>722</v>
      </c>
      <c r="B657" s="178"/>
      <c r="C657" s="178"/>
      <c r="D657" s="178"/>
      <c r="E657" s="178"/>
      <c r="F657" s="178"/>
      <c r="G657" s="178"/>
      <c r="H657" s="178"/>
      <c r="I657" s="178"/>
      <c r="J657" s="178"/>
      <c r="K657" s="193"/>
      <c r="L657" s="193"/>
      <c r="M657" s="193"/>
    </row>
    <row r="658" ht="3.75" customHeight="1"/>
    <row r="659" ht="15" customHeight="1" spans="1:13">
      <c r="A659" s="179" t="s">
        <v>10</v>
      </c>
      <c r="B659" s="180" t="s">
        <v>11</v>
      </c>
      <c r="C659" s="181" t="s">
        <v>12</v>
      </c>
      <c r="D659" s="182" t="s">
        <v>13</v>
      </c>
      <c r="E659" s="180" t="s">
        <v>14</v>
      </c>
      <c r="F659" s="180" t="s">
        <v>15</v>
      </c>
      <c r="G659" s="180" t="s">
        <v>16</v>
      </c>
      <c r="H659" s="180" t="s">
        <v>17</v>
      </c>
      <c r="I659" s="194" t="s">
        <v>18</v>
      </c>
      <c r="J659" s="194"/>
      <c r="K659" s="195" t="s">
        <v>19</v>
      </c>
      <c r="L659" s="196"/>
      <c r="M659" s="197"/>
    </row>
    <row r="660" ht="27" customHeight="1" spans="1:13">
      <c r="A660" s="179"/>
      <c r="B660" s="179"/>
      <c r="C660" s="181"/>
      <c r="D660" s="182"/>
      <c r="E660" s="179"/>
      <c r="F660" s="179"/>
      <c r="G660" s="179"/>
      <c r="H660" s="179"/>
      <c r="I660" s="198" t="s">
        <v>20</v>
      </c>
      <c r="J660" s="198" t="s">
        <v>21</v>
      </c>
      <c r="K660" s="199"/>
      <c r="L660" s="200"/>
      <c r="M660" s="201"/>
    </row>
    <row r="661" ht="19.5" customHeight="1" spans="1:14">
      <c r="A661" s="183">
        <v>1</v>
      </c>
      <c r="B661" s="184">
        <v>24211108196</v>
      </c>
      <c r="C661" s="185" t="s">
        <v>703</v>
      </c>
      <c r="D661" s="186" t="s">
        <v>723</v>
      </c>
      <c r="E661" s="187" t="s">
        <v>181</v>
      </c>
      <c r="F661" s="187" t="s">
        <v>181</v>
      </c>
      <c r="G661" s="188"/>
      <c r="H661" s="189"/>
      <c r="I661" s="189"/>
      <c r="J661" s="189"/>
      <c r="K661" s="202">
        <v>0</v>
      </c>
      <c r="L661" s="203"/>
      <c r="M661" s="204"/>
      <c r="N661" t="s">
        <v>724</v>
      </c>
    </row>
    <row r="662" ht="19.5" customHeight="1" spans="1:14">
      <c r="A662" s="183">
        <v>2</v>
      </c>
      <c r="B662" s="184">
        <v>24211212417</v>
      </c>
      <c r="C662" s="185" t="s">
        <v>725</v>
      </c>
      <c r="D662" s="186" t="s">
        <v>726</v>
      </c>
      <c r="E662" s="187" t="s">
        <v>80</v>
      </c>
      <c r="F662" s="187" t="s">
        <v>80</v>
      </c>
      <c r="G662" s="188"/>
      <c r="H662" s="189"/>
      <c r="I662" s="189"/>
      <c r="J662" s="189"/>
      <c r="K662" s="205">
        <v>0</v>
      </c>
      <c r="L662" s="206"/>
      <c r="M662" s="207"/>
      <c r="N662" t="s">
        <v>724</v>
      </c>
    </row>
    <row r="663" ht="19.5" customHeight="1" spans="1:14">
      <c r="A663" s="183">
        <v>3</v>
      </c>
      <c r="B663" s="184">
        <v>24211712410</v>
      </c>
      <c r="C663" s="185" t="s">
        <v>727</v>
      </c>
      <c r="D663" s="186" t="s">
        <v>726</v>
      </c>
      <c r="E663" s="187" t="s">
        <v>58</v>
      </c>
      <c r="F663" s="187" t="s">
        <v>58</v>
      </c>
      <c r="G663" s="188"/>
      <c r="H663" s="189"/>
      <c r="I663" s="189"/>
      <c r="J663" s="189"/>
      <c r="K663" s="205">
        <v>0</v>
      </c>
      <c r="L663" s="206"/>
      <c r="M663" s="207"/>
      <c r="N663" t="s">
        <v>724</v>
      </c>
    </row>
    <row r="664" ht="19.5" customHeight="1" spans="1:14">
      <c r="A664" s="183">
        <v>4</v>
      </c>
      <c r="B664" s="184">
        <v>24214302715</v>
      </c>
      <c r="C664" s="185" t="s">
        <v>728</v>
      </c>
      <c r="D664" s="186" t="s">
        <v>726</v>
      </c>
      <c r="E664" s="187" t="s">
        <v>181</v>
      </c>
      <c r="F664" s="187" t="s">
        <v>181</v>
      </c>
      <c r="G664" s="188"/>
      <c r="H664" s="189"/>
      <c r="I664" s="189"/>
      <c r="J664" s="189"/>
      <c r="K664" s="205">
        <v>0</v>
      </c>
      <c r="L664" s="206"/>
      <c r="M664" s="207"/>
      <c r="N664" t="s">
        <v>724</v>
      </c>
    </row>
    <row r="665" ht="19.5" customHeight="1" spans="1:14">
      <c r="A665" s="183">
        <v>5</v>
      </c>
      <c r="B665" s="184">
        <v>24216104898</v>
      </c>
      <c r="C665" s="185" t="s">
        <v>68</v>
      </c>
      <c r="D665" s="186" t="s">
        <v>726</v>
      </c>
      <c r="E665" s="187" t="s">
        <v>61</v>
      </c>
      <c r="F665" s="187" t="s">
        <v>61</v>
      </c>
      <c r="G665" s="188"/>
      <c r="H665" s="189"/>
      <c r="I665" s="189"/>
      <c r="J665" s="189"/>
      <c r="K665" s="205">
        <v>0</v>
      </c>
      <c r="L665" s="206"/>
      <c r="M665" s="207"/>
      <c r="N665" t="s">
        <v>724</v>
      </c>
    </row>
    <row r="666" ht="19.5" customHeight="1" spans="1:14">
      <c r="A666" s="183">
        <v>6</v>
      </c>
      <c r="B666" s="184">
        <v>24202612543</v>
      </c>
      <c r="C666" s="185" t="s">
        <v>124</v>
      </c>
      <c r="D666" s="186" t="s">
        <v>729</v>
      </c>
      <c r="E666" s="187" t="s">
        <v>266</v>
      </c>
      <c r="F666" s="187" t="s">
        <v>266</v>
      </c>
      <c r="G666" s="188"/>
      <c r="H666" s="189"/>
      <c r="I666" s="189"/>
      <c r="J666" s="189"/>
      <c r="K666" s="205">
        <v>0</v>
      </c>
      <c r="L666" s="206"/>
      <c r="M666" s="207"/>
      <c r="N666" t="s">
        <v>724</v>
      </c>
    </row>
    <row r="667" ht="19.5" customHeight="1" spans="1:14">
      <c r="A667" s="183">
        <v>7</v>
      </c>
      <c r="B667" s="184">
        <v>24207116461</v>
      </c>
      <c r="C667" s="185" t="s">
        <v>730</v>
      </c>
      <c r="D667" s="186" t="s">
        <v>729</v>
      </c>
      <c r="E667" s="187" t="s">
        <v>24</v>
      </c>
      <c r="F667" s="187" t="s">
        <v>24</v>
      </c>
      <c r="G667" s="188"/>
      <c r="H667" s="189"/>
      <c r="I667" s="189"/>
      <c r="J667" s="189"/>
      <c r="K667" s="205">
        <v>0</v>
      </c>
      <c r="L667" s="206"/>
      <c r="M667" s="207"/>
      <c r="N667" t="s">
        <v>724</v>
      </c>
    </row>
    <row r="668" ht="19.5" customHeight="1" spans="1:14">
      <c r="A668" s="183">
        <v>8</v>
      </c>
      <c r="B668" s="184">
        <v>23211212019</v>
      </c>
      <c r="C668" s="185" t="s">
        <v>731</v>
      </c>
      <c r="D668" s="186" t="s">
        <v>729</v>
      </c>
      <c r="E668" s="187" t="s">
        <v>87</v>
      </c>
      <c r="F668" s="187" t="s">
        <v>87</v>
      </c>
      <c r="G668" s="188"/>
      <c r="H668" s="189"/>
      <c r="I668" s="189"/>
      <c r="J668" s="189"/>
      <c r="K668" s="205">
        <v>0</v>
      </c>
      <c r="L668" s="206"/>
      <c r="M668" s="207"/>
      <c r="N668" t="s">
        <v>724</v>
      </c>
    </row>
    <row r="669" ht="19.5" customHeight="1" spans="1:14">
      <c r="A669" s="183">
        <v>9</v>
      </c>
      <c r="B669" s="184">
        <v>2320529251</v>
      </c>
      <c r="C669" s="185" t="s">
        <v>460</v>
      </c>
      <c r="D669" s="186" t="s">
        <v>729</v>
      </c>
      <c r="E669" s="187" t="s">
        <v>28</v>
      </c>
      <c r="F669" s="187" t="s">
        <v>28</v>
      </c>
      <c r="G669" s="188"/>
      <c r="H669" s="189"/>
      <c r="I669" s="189"/>
      <c r="J669" s="189"/>
      <c r="K669" s="205">
        <v>0</v>
      </c>
      <c r="L669" s="206"/>
      <c r="M669" s="207"/>
      <c r="N669" t="s">
        <v>724</v>
      </c>
    </row>
    <row r="670" ht="19.5" customHeight="1" spans="1:14">
      <c r="A670" s="183">
        <v>10</v>
      </c>
      <c r="B670" s="184">
        <v>24207102212</v>
      </c>
      <c r="C670" s="185" t="s">
        <v>717</v>
      </c>
      <c r="D670" s="186" t="s">
        <v>729</v>
      </c>
      <c r="E670" s="187" t="s">
        <v>24</v>
      </c>
      <c r="F670" s="187" t="s">
        <v>24</v>
      </c>
      <c r="G670" s="188"/>
      <c r="H670" s="189"/>
      <c r="I670" s="189"/>
      <c r="J670" s="189"/>
      <c r="K670" s="205">
        <v>0</v>
      </c>
      <c r="L670" s="206"/>
      <c r="M670" s="207"/>
      <c r="N670" t="s">
        <v>724</v>
      </c>
    </row>
    <row r="671" ht="19.5" customHeight="1" spans="1:14">
      <c r="A671" s="183">
        <v>11</v>
      </c>
      <c r="B671" s="184">
        <v>24207105999</v>
      </c>
      <c r="C671" s="185" t="s">
        <v>732</v>
      </c>
      <c r="D671" s="186" t="s">
        <v>729</v>
      </c>
      <c r="E671" s="187" t="s">
        <v>24</v>
      </c>
      <c r="F671" s="187" t="s">
        <v>24</v>
      </c>
      <c r="G671" s="188"/>
      <c r="H671" s="189"/>
      <c r="I671" s="189"/>
      <c r="J671" s="189"/>
      <c r="K671" s="205">
        <v>0</v>
      </c>
      <c r="L671" s="206"/>
      <c r="M671" s="207"/>
      <c r="N671" t="s">
        <v>724</v>
      </c>
    </row>
    <row r="672" ht="19.5" customHeight="1" spans="1:14">
      <c r="A672" s="183">
        <v>12</v>
      </c>
      <c r="B672" s="184">
        <v>24207104346</v>
      </c>
      <c r="C672" s="185" t="s">
        <v>733</v>
      </c>
      <c r="D672" s="186" t="s">
        <v>729</v>
      </c>
      <c r="E672" s="187" t="s">
        <v>37</v>
      </c>
      <c r="F672" s="187" t="s">
        <v>37</v>
      </c>
      <c r="G672" s="188"/>
      <c r="H672" s="189"/>
      <c r="I672" s="189"/>
      <c r="J672" s="189"/>
      <c r="K672" s="205">
        <v>0</v>
      </c>
      <c r="L672" s="206"/>
      <c r="M672" s="207"/>
      <c r="N672" t="s">
        <v>724</v>
      </c>
    </row>
    <row r="673" ht="19.5" customHeight="1" spans="1:14">
      <c r="A673" s="183">
        <v>13</v>
      </c>
      <c r="B673" s="184">
        <v>24218612523</v>
      </c>
      <c r="C673" s="185" t="s">
        <v>734</v>
      </c>
      <c r="D673" s="186" t="s">
        <v>729</v>
      </c>
      <c r="E673" s="187" t="s">
        <v>354</v>
      </c>
      <c r="F673" s="187" t="s">
        <v>354</v>
      </c>
      <c r="G673" s="188"/>
      <c r="H673" s="189"/>
      <c r="I673" s="189"/>
      <c r="J673" s="189"/>
      <c r="K673" s="205">
        <v>0</v>
      </c>
      <c r="L673" s="206"/>
      <c r="M673" s="207"/>
      <c r="N673" t="s">
        <v>724</v>
      </c>
    </row>
    <row r="674" ht="19.5" customHeight="1" spans="1:14">
      <c r="A674" s="183">
        <v>14</v>
      </c>
      <c r="B674" s="184">
        <v>24207108015</v>
      </c>
      <c r="C674" s="185" t="s">
        <v>735</v>
      </c>
      <c r="D674" s="186" t="s">
        <v>729</v>
      </c>
      <c r="E674" s="187" t="s">
        <v>40</v>
      </c>
      <c r="F674" s="187" t="s">
        <v>40</v>
      </c>
      <c r="G674" s="188"/>
      <c r="H674" s="189"/>
      <c r="I674" s="189"/>
      <c r="J674" s="189"/>
      <c r="K674" s="205">
        <v>0</v>
      </c>
      <c r="L674" s="206"/>
      <c r="M674" s="207"/>
      <c r="N674" t="s">
        <v>724</v>
      </c>
    </row>
    <row r="675" ht="19.5" customHeight="1" spans="1:14">
      <c r="A675" s="183">
        <v>15</v>
      </c>
      <c r="B675" s="184">
        <v>24202416161</v>
      </c>
      <c r="C675" s="185" t="s">
        <v>151</v>
      </c>
      <c r="D675" s="186" t="s">
        <v>729</v>
      </c>
      <c r="E675" s="187" t="s">
        <v>95</v>
      </c>
      <c r="F675" s="187" t="s">
        <v>95</v>
      </c>
      <c r="G675" s="188"/>
      <c r="H675" s="189"/>
      <c r="I675" s="189"/>
      <c r="J675" s="189"/>
      <c r="K675" s="205">
        <v>0</v>
      </c>
      <c r="L675" s="206"/>
      <c r="M675" s="207"/>
      <c r="N675" t="s">
        <v>724</v>
      </c>
    </row>
    <row r="676" ht="19.5" customHeight="1" spans="1:14">
      <c r="A676" s="183">
        <v>16</v>
      </c>
      <c r="B676" s="184">
        <v>24211207344</v>
      </c>
      <c r="C676" s="185" t="s">
        <v>68</v>
      </c>
      <c r="D676" s="186" t="s">
        <v>729</v>
      </c>
      <c r="E676" s="187" t="s">
        <v>47</v>
      </c>
      <c r="F676" s="187" t="s">
        <v>47</v>
      </c>
      <c r="G676" s="188"/>
      <c r="H676" s="189"/>
      <c r="I676" s="189"/>
      <c r="J676" s="189"/>
      <c r="K676" s="205">
        <v>0</v>
      </c>
      <c r="L676" s="206"/>
      <c r="M676" s="207"/>
      <c r="N676" t="s">
        <v>724</v>
      </c>
    </row>
    <row r="677" ht="19.5" customHeight="1" spans="1:14">
      <c r="A677" s="183">
        <v>17</v>
      </c>
      <c r="B677" s="184">
        <v>24211705645</v>
      </c>
      <c r="C677" s="185" t="s">
        <v>132</v>
      </c>
      <c r="D677" s="186" t="s">
        <v>736</v>
      </c>
      <c r="E677" s="187" t="s">
        <v>737</v>
      </c>
      <c r="F677" s="187" t="s">
        <v>737</v>
      </c>
      <c r="G677" s="188"/>
      <c r="H677" s="189"/>
      <c r="I677" s="189"/>
      <c r="J677" s="189"/>
      <c r="K677" s="205">
        <v>0</v>
      </c>
      <c r="L677" s="206"/>
      <c r="M677" s="207"/>
      <c r="N677" t="s">
        <v>724</v>
      </c>
    </row>
    <row r="678" ht="19.5" customHeight="1" spans="1:14">
      <c r="A678" s="183">
        <v>18</v>
      </c>
      <c r="B678" s="184">
        <v>24217206211</v>
      </c>
      <c r="C678" s="185" t="s">
        <v>625</v>
      </c>
      <c r="D678" s="186" t="s">
        <v>738</v>
      </c>
      <c r="E678" s="187" t="s">
        <v>37</v>
      </c>
      <c r="F678" s="187" t="s">
        <v>37</v>
      </c>
      <c r="G678" s="188"/>
      <c r="H678" s="189"/>
      <c r="I678" s="189"/>
      <c r="J678" s="189"/>
      <c r="K678" s="205">
        <v>0</v>
      </c>
      <c r="L678" s="206"/>
      <c r="M678" s="207"/>
      <c r="N678" t="s">
        <v>724</v>
      </c>
    </row>
    <row r="679" ht="19.5" customHeight="1" spans="1:14">
      <c r="A679" s="183">
        <v>19</v>
      </c>
      <c r="B679" s="184">
        <v>24218607214</v>
      </c>
      <c r="C679" s="185" t="s">
        <v>73</v>
      </c>
      <c r="D679" s="186" t="s">
        <v>738</v>
      </c>
      <c r="E679" s="187" t="s">
        <v>114</v>
      </c>
      <c r="F679" s="187" t="s">
        <v>114</v>
      </c>
      <c r="G679" s="188"/>
      <c r="H679" s="189"/>
      <c r="I679" s="189"/>
      <c r="J679" s="189"/>
      <c r="K679" s="205">
        <v>0</v>
      </c>
      <c r="L679" s="206"/>
      <c r="M679" s="207"/>
      <c r="N679" t="s">
        <v>724</v>
      </c>
    </row>
    <row r="680" ht="19.5" customHeight="1" spans="1:14">
      <c r="A680" s="183">
        <v>20</v>
      </c>
      <c r="B680" s="184">
        <v>2121117763</v>
      </c>
      <c r="C680" s="185" t="s">
        <v>82</v>
      </c>
      <c r="D680" s="186" t="s">
        <v>738</v>
      </c>
      <c r="E680" s="187" t="s">
        <v>739</v>
      </c>
      <c r="F680" s="187" t="s">
        <v>739</v>
      </c>
      <c r="G680" s="188"/>
      <c r="H680" s="189"/>
      <c r="I680" s="189"/>
      <c r="J680" s="189"/>
      <c r="K680" s="205">
        <v>0</v>
      </c>
      <c r="L680" s="206"/>
      <c r="M680" s="207"/>
      <c r="N680" t="s">
        <v>724</v>
      </c>
    </row>
    <row r="681" spans="11:13">
      <c r="K681" s="208"/>
      <c r="L681" s="208" t="s">
        <v>740</v>
      </c>
      <c r="M681" s="209" t="s">
        <v>63</v>
      </c>
    </row>
    <row r="682" s="169" customFormat="1" ht="14.25" customHeight="1" spans="2:11">
      <c r="B682" s="172" t="s">
        <v>1</v>
      </c>
      <c r="C682" s="172"/>
      <c r="D682" s="173" t="s">
        <v>2</v>
      </c>
      <c r="E682" s="173"/>
      <c r="F682" s="173"/>
      <c r="G682" s="173"/>
      <c r="H682" s="173"/>
      <c r="I682" s="173"/>
      <c r="J682" s="173"/>
      <c r="K682" s="190" t="s">
        <v>741</v>
      </c>
    </row>
    <row r="683" s="169" customFormat="1" ht="13.8" spans="2:13">
      <c r="B683" s="172" t="s">
        <v>4</v>
      </c>
      <c r="C683" s="172"/>
      <c r="D683" s="174" t="s">
        <v>201</v>
      </c>
      <c r="E683" s="175" t="s">
        <v>6</v>
      </c>
      <c r="F683" s="175"/>
      <c r="G683" s="175"/>
      <c r="H683" s="175"/>
      <c r="I683" s="175"/>
      <c r="J683" s="175"/>
      <c r="K683" s="191"/>
      <c r="L683" s="192"/>
      <c r="M683" s="192"/>
    </row>
    <row r="684" s="170" customFormat="1" ht="18.75" customHeight="1" spans="2:13">
      <c r="B684" s="176" t="s">
        <v>742</v>
      </c>
      <c r="C684" s="177"/>
      <c r="D684" s="175" t="s">
        <v>8</v>
      </c>
      <c r="E684" s="175"/>
      <c r="F684" s="175"/>
      <c r="G684" s="175"/>
      <c r="H684" s="175"/>
      <c r="I684" s="175"/>
      <c r="J684" s="175"/>
      <c r="K684" s="193"/>
      <c r="L684" s="193"/>
      <c r="M684" s="193"/>
    </row>
    <row r="685" s="170" customFormat="1" ht="18.75" customHeight="1" spans="1:13">
      <c r="A685" s="178" t="s">
        <v>743</v>
      </c>
      <c r="B685" s="178"/>
      <c r="C685" s="178"/>
      <c r="D685" s="178"/>
      <c r="E685" s="178"/>
      <c r="F685" s="178"/>
      <c r="G685" s="178"/>
      <c r="H685" s="178"/>
      <c r="I685" s="178"/>
      <c r="J685" s="178"/>
      <c r="K685" s="193"/>
      <c r="L685" s="193"/>
      <c r="M685" s="193"/>
    </row>
    <row r="686" ht="3.75" customHeight="1"/>
    <row r="687" ht="15" customHeight="1" spans="1:13">
      <c r="A687" s="179" t="s">
        <v>10</v>
      </c>
      <c r="B687" s="180" t="s">
        <v>11</v>
      </c>
      <c r="C687" s="181" t="s">
        <v>12</v>
      </c>
      <c r="D687" s="182" t="s">
        <v>13</v>
      </c>
      <c r="E687" s="180" t="s">
        <v>14</v>
      </c>
      <c r="F687" s="180" t="s">
        <v>15</v>
      </c>
      <c r="G687" s="180" t="s">
        <v>16</v>
      </c>
      <c r="H687" s="180" t="s">
        <v>17</v>
      </c>
      <c r="I687" s="194" t="s">
        <v>18</v>
      </c>
      <c r="J687" s="194"/>
      <c r="K687" s="195" t="s">
        <v>19</v>
      </c>
      <c r="L687" s="196"/>
      <c r="M687" s="197"/>
    </row>
    <row r="688" ht="27" customHeight="1" spans="1:13">
      <c r="A688" s="179"/>
      <c r="B688" s="179"/>
      <c r="C688" s="181"/>
      <c r="D688" s="182"/>
      <c r="E688" s="179"/>
      <c r="F688" s="179"/>
      <c r="G688" s="179"/>
      <c r="H688" s="179"/>
      <c r="I688" s="198" t="s">
        <v>20</v>
      </c>
      <c r="J688" s="198" t="s">
        <v>21</v>
      </c>
      <c r="K688" s="199"/>
      <c r="L688" s="200"/>
      <c r="M688" s="201"/>
    </row>
    <row r="689" ht="19.5" customHeight="1" spans="1:14">
      <c r="A689" s="183">
        <v>1</v>
      </c>
      <c r="B689" s="184">
        <v>2321129814</v>
      </c>
      <c r="C689" s="185" t="s">
        <v>744</v>
      </c>
      <c r="D689" s="186" t="s">
        <v>745</v>
      </c>
      <c r="E689" s="187" t="s">
        <v>47</v>
      </c>
      <c r="F689" s="187" t="s">
        <v>47</v>
      </c>
      <c r="G689" s="188"/>
      <c r="H689" s="189"/>
      <c r="I689" s="189"/>
      <c r="J689" s="189"/>
      <c r="K689" s="202">
        <v>0</v>
      </c>
      <c r="L689" s="203"/>
      <c r="M689" s="204"/>
      <c r="N689" t="s">
        <v>746</v>
      </c>
    </row>
    <row r="690" ht="19.5" customHeight="1" spans="1:14">
      <c r="A690" s="183">
        <v>2</v>
      </c>
      <c r="B690" s="184">
        <v>24211205946</v>
      </c>
      <c r="C690" s="185" t="s">
        <v>747</v>
      </c>
      <c r="D690" s="186" t="s">
        <v>748</v>
      </c>
      <c r="E690" s="187" t="s">
        <v>80</v>
      </c>
      <c r="F690" s="187" t="s">
        <v>80</v>
      </c>
      <c r="G690" s="188"/>
      <c r="H690" s="189"/>
      <c r="I690" s="189"/>
      <c r="J690" s="189"/>
      <c r="K690" s="205">
        <v>0</v>
      </c>
      <c r="L690" s="206"/>
      <c r="M690" s="207"/>
      <c r="N690" t="s">
        <v>746</v>
      </c>
    </row>
    <row r="691" ht="19.5" customHeight="1" spans="1:14">
      <c r="A691" s="183">
        <v>3</v>
      </c>
      <c r="B691" s="184">
        <v>24217104913</v>
      </c>
      <c r="C691" s="185" t="s">
        <v>749</v>
      </c>
      <c r="D691" s="186" t="s">
        <v>748</v>
      </c>
      <c r="E691" s="187" t="s">
        <v>24</v>
      </c>
      <c r="F691" s="187" t="s">
        <v>24</v>
      </c>
      <c r="G691" s="188"/>
      <c r="H691" s="189"/>
      <c r="I691" s="189"/>
      <c r="J691" s="189"/>
      <c r="K691" s="205">
        <v>0</v>
      </c>
      <c r="L691" s="206"/>
      <c r="M691" s="207"/>
      <c r="N691" t="s">
        <v>746</v>
      </c>
    </row>
    <row r="692" ht="19.5" customHeight="1" spans="1:14">
      <c r="A692" s="183">
        <v>4</v>
      </c>
      <c r="B692" s="184">
        <v>24211712589</v>
      </c>
      <c r="C692" s="185" t="s">
        <v>29</v>
      </c>
      <c r="D692" s="186" t="s">
        <v>748</v>
      </c>
      <c r="E692" s="187" t="s">
        <v>737</v>
      </c>
      <c r="F692" s="187" t="s">
        <v>737</v>
      </c>
      <c r="G692" s="188"/>
      <c r="H692" s="189"/>
      <c r="I692" s="189"/>
      <c r="J692" s="189"/>
      <c r="K692" s="205">
        <v>0</v>
      </c>
      <c r="L692" s="206"/>
      <c r="M692" s="207"/>
      <c r="N692" t="s">
        <v>746</v>
      </c>
    </row>
    <row r="693" ht="19.5" customHeight="1" spans="1:14">
      <c r="A693" s="183">
        <v>5</v>
      </c>
      <c r="B693" s="184">
        <v>24211715277</v>
      </c>
      <c r="C693" s="185" t="s">
        <v>750</v>
      </c>
      <c r="D693" s="186" t="s">
        <v>748</v>
      </c>
      <c r="E693" s="187" t="s">
        <v>737</v>
      </c>
      <c r="F693" s="187" t="s">
        <v>737</v>
      </c>
      <c r="G693" s="188"/>
      <c r="H693" s="189"/>
      <c r="I693" s="189"/>
      <c r="J693" s="189"/>
      <c r="K693" s="205">
        <v>0</v>
      </c>
      <c r="L693" s="206"/>
      <c r="M693" s="207"/>
      <c r="N693" t="s">
        <v>746</v>
      </c>
    </row>
    <row r="694" ht="19.5" customHeight="1" spans="1:14">
      <c r="A694" s="183">
        <v>6</v>
      </c>
      <c r="B694" s="184">
        <v>24217104612</v>
      </c>
      <c r="C694" s="185" t="s">
        <v>751</v>
      </c>
      <c r="D694" s="186" t="s">
        <v>748</v>
      </c>
      <c r="E694" s="187" t="s">
        <v>40</v>
      </c>
      <c r="F694" s="187" t="s">
        <v>40</v>
      </c>
      <c r="G694" s="188"/>
      <c r="H694" s="189"/>
      <c r="I694" s="189"/>
      <c r="J694" s="189"/>
      <c r="K694" s="205">
        <v>0</v>
      </c>
      <c r="L694" s="206"/>
      <c r="M694" s="207"/>
      <c r="N694" t="s">
        <v>746</v>
      </c>
    </row>
    <row r="695" ht="19.5" customHeight="1" spans="1:14">
      <c r="A695" s="183">
        <v>7</v>
      </c>
      <c r="B695" s="184">
        <v>24211206296</v>
      </c>
      <c r="C695" s="185" t="s">
        <v>233</v>
      </c>
      <c r="D695" s="186" t="s">
        <v>748</v>
      </c>
      <c r="E695" s="187" t="s">
        <v>47</v>
      </c>
      <c r="F695" s="187" t="s">
        <v>47</v>
      </c>
      <c r="G695" s="188"/>
      <c r="H695" s="189"/>
      <c r="I695" s="189"/>
      <c r="J695" s="189"/>
      <c r="K695" s="205">
        <v>0</v>
      </c>
      <c r="L695" s="206"/>
      <c r="M695" s="207"/>
      <c r="N695" t="s">
        <v>746</v>
      </c>
    </row>
    <row r="696" ht="19.5" customHeight="1" spans="1:14">
      <c r="A696" s="183">
        <v>8</v>
      </c>
      <c r="B696" s="184">
        <v>24217105215</v>
      </c>
      <c r="C696" s="185" t="s">
        <v>752</v>
      </c>
      <c r="D696" s="186" t="s">
        <v>748</v>
      </c>
      <c r="E696" s="187" t="s">
        <v>24</v>
      </c>
      <c r="F696" s="187" t="s">
        <v>24</v>
      </c>
      <c r="G696" s="188"/>
      <c r="H696" s="189"/>
      <c r="I696" s="189"/>
      <c r="J696" s="189"/>
      <c r="K696" s="205">
        <v>0</v>
      </c>
      <c r="L696" s="206"/>
      <c r="M696" s="207"/>
      <c r="N696" t="s">
        <v>746</v>
      </c>
    </row>
    <row r="697" ht="19.5" customHeight="1" spans="1:14">
      <c r="A697" s="183">
        <v>9</v>
      </c>
      <c r="B697" s="184">
        <v>24218606568</v>
      </c>
      <c r="C697" s="185" t="s">
        <v>59</v>
      </c>
      <c r="D697" s="186" t="s">
        <v>753</v>
      </c>
      <c r="E697" s="187" t="s">
        <v>354</v>
      </c>
      <c r="F697" s="187" t="s">
        <v>354</v>
      </c>
      <c r="G697" s="188"/>
      <c r="H697" s="189"/>
      <c r="I697" s="189"/>
      <c r="J697" s="189"/>
      <c r="K697" s="205">
        <v>0</v>
      </c>
      <c r="L697" s="206"/>
      <c r="M697" s="207"/>
      <c r="N697" t="s">
        <v>746</v>
      </c>
    </row>
    <row r="698" ht="19.5" customHeight="1" spans="1:14">
      <c r="A698" s="183">
        <v>10</v>
      </c>
      <c r="B698" s="184">
        <v>24217103812</v>
      </c>
      <c r="C698" s="185" t="s">
        <v>754</v>
      </c>
      <c r="D698" s="186" t="s">
        <v>753</v>
      </c>
      <c r="E698" s="187" t="s">
        <v>40</v>
      </c>
      <c r="F698" s="187" t="s">
        <v>40</v>
      </c>
      <c r="G698" s="188"/>
      <c r="H698" s="189"/>
      <c r="I698" s="189"/>
      <c r="J698" s="189"/>
      <c r="K698" s="205">
        <v>0</v>
      </c>
      <c r="L698" s="206"/>
      <c r="M698" s="207"/>
      <c r="N698" t="s">
        <v>746</v>
      </c>
    </row>
    <row r="699" ht="19.5" customHeight="1" spans="1:14">
      <c r="A699" s="183">
        <v>11</v>
      </c>
      <c r="B699" s="184">
        <v>23211211894</v>
      </c>
      <c r="C699" s="185" t="s">
        <v>755</v>
      </c>
      <c r="D699" s="186" t="s">
        <v>753</v>
      </c>
      <c r="E699" s="187" t="s">
        <v>47</v>
      </c>
      <c r="F699" s="187" t="s">
        <v>47</v>
      </c>
      <c r="G699" s="188"/>
      <c r="H699" s="189"/>
      <c r="I699" s="189"/>
      <c r="J699" s="189"/>
      <c r="K699" s="205">
        <v>0</v>
      </c>
      <c r="L699" s="206"/>
      <c r="M699" s="207"/>
      <c r="N699" t="s">
        <v>746</v>
      </c>
    </row>
    <row r="700" ht="19.5" customHeight="1" spans="1:14">
      <c r="A700" s="183">
        <v>12</v>
      </c>
      <c r="B700" s="184">
        <v>24211205081</v>
      </c>
      <c r="C700" s="185" t="s">
        <v>756</v>
      </c>
      <c r="D700" s="186" t="s">
        <v>753</v>
      </c>
      <c r="E700" s="187" t="s">
        <v>47</v>
      </c>
      <c r="F700" s="187" t="s">
        <v>47</v>
      </c>
      <c r="G700" s="188"/>
      <c r="H700" s="189"/>
      <c r="I700" s="189"/>
      <c r="J700" s="189"/>
      <c r="K700" s="205">
        <v>0</v>
      </c>
      <c r="L700" s="206"/>
      <c r="M700" s="207"/>
      <c r="N700" t="s">
        <v>746</v>
      </c>
    </row>
    <row r="701" ht="19.5" customHeight="1" spans="1:14">
      <c r="A701" s="183">
        <v>13</v>
      </c>
      <c r="B701" s="184">
        <v>24213705801</v>
      </c>
      <c r="C701" s="185" t="s">
        <v>703</v>
      </c>
      <c r="D701" s="186" t="s">
        <v>753</v>
      </c>
      <c r="E701" s="187" t="s">
        <v>51</v>
      </c>
      <c r="F701" s="187" t="s">
        <v>51</v>
      </c>
      <c r="G701" s="188"/>
      <c r="H701" s="189"/>
      <c r="I701" s="189"/>
      <c r="J701" s="189"/>
      <c r="K701" s="205">
        <v>0</v>
      </c>
      <c r="L701" s="206"/>
      <c r="M701" s="207"/>
      <c r="N701" t="s">
        <v>746</v>
      </c>
    </row>
    <row r="702" ht="19.5" customHeight="1" spans="1:14">
      <c r="A702" s="183">
        <v>14</v>
      </c>
      <c r="B702" s="184">
        <v>2221622552</v>
      </c>
      <c r="C702" s="185" t="s">
        <v>757</v>
      </c>
      <c r="D702" s="186" t="s">
        <v>758</v>
      </c>
      <c r="E702" s="187" t="s">
        <v>759</v>
      </c>
      <c r="F702" s="187" t="s">
        <v>759</v>
      </c>
      <c r="G702" s="188"/>
      <c r="H702" s="189"/>
      <c r="I702" s="189"/>
      <c r="J702" s="189"/>
      <c r="K702" s="205">
        <v>0</v>
      </c>
      <c r="L702" s="206"/>
      <c r="M702" s="207"/>
      <c r="N702" t="s">
        <v>746</v>
      </c>
    </row>
    <row r="703" ht="19.5" customHeight="1" spans="1:14">
      <c r="A703" s="183">
        <v>15</v>
      </c>
      <c r="B703" s="184">
        <v>24207106404</v>
      </c>
      <c r="C703" s="185" t="s">
        <v>760</v>
      </c>
      <c r="D703" s="186" t="s">
        <v>761</v>
      </c>
      <c r="E703" s="187" t="s">
        <v>24</v>
      </c>
      <c r="F703" s="187" t="s">
        <v>24</v>
      </c>
      <c r="G703" s="188"/>
      <c r="H703" s="189"/>
      <c r="I703" s="189"/>
      <c r="J703" s="189"/>
      <c r="K703" s="205">
        <v>0</v>
      </c>
      <c r="L703" s="206"/>
      <c r="M703" s="207"/>
      <c r="N703" t="s">
        <v>746</v>
      </c>
    </row>
    <row r="704" ht="19.5" customHeight="1" spans="1:14">
      <c r="A704" s="183">
        <v>16</v>
      </c>
      <c r="B704" s="184">
        <v>24202102528</v>
      </c>
      <c r="C704" s="185" t="s">
        <v>762</v>
      </c>
      <c r="D704" s="186" t="s">
        <v>761</v>
      </c>
      <c r="E704" s="187" t="s">
        <v>44</v>
      </c>
      <c r="F704" s="187" t="s">
        <v>44</v>
      </c>
      <c r="G704" s="188"/>
      <c r="H704" s="189"/>
      <c r="I704" s="189"/>
      <c r="J704" s="189"/>
      <c r="K704" s="205">
        <v>0</v>
      </c>
      <c r="L704" s="206"/>
      <c r="M704" s="207"/>
      <c r="N704" t="s">
        <v>746</v>
      </c>
    </row>
    <row r="705" ht="19.5" customHeight="1" spans="1:14">
      <c r="A705" s="183">
        <v>17</v>
      </c>
      <c r="B705" s="184">
        <v>24211212767</v>
      </c>
      <c r="C705" s="185" t="s">
        <v>763</v>
      </c>
      <c r="D705" s="186" t="s">
        <v>764</v>
      </c>
      <c r="E705" s="187" t="s">
        <v>47</v>
      </c>
      <c r="F705" s="187" t="s">
        <v>47</v>
      </c>
      <c r="G705" s="188"/>
      <c r="H705" s="189"/>
      <c r="I705" s="189"/>
      <c r="J705" s="189"/>
      <c r="K705" s="205">
        <v>0</v>
      </c>
      <c r="L705" s="206"/>
      <c r="M705" s="207"/>
      <c r="N705" t="s">
        <v>746</v>
      </c>
    </row>
    <row r="706" ht="19.5" customHeight="1" spans="1:14">
      <c r="A706" s="183">
        <v>18</v>
      </c>
      <c r="B706" s="184">
        <v>2320520512</v>
      </c>
      <c r="C706" s="185" t="s">
        <v>765</v>
      </c>
      <c r="D706" s="186" t="s">
        <v>766</v>
      </c>
      <c r="E706" s="187" t="s">
        <v>28</v>
      </c>
      <c r="F706" s="187" t="s">
        <v>28</v>
      </c>
      <c r="G706" s="188"/>
      <c r="H706" s="189"/>
      <c r="I706" s="189"/>
      <c r="J706" s="189"/>
      <c r="K706" s="205">
        <v>0</v>
      </c>
      <c r="L706" s="206"/>
      <c r="M706" s="207"/>
      <c r="N706" t="s">
        <v>746</v>
      </c>
    </row>
    <row r="707" ht="19.5" customHeight="1" spans="1:14">
      <c r="A707" s="183">
        <v>19</v>
      </c>
      <c r="B707" s="184">
        <v>24208605883</v>
      </c>
      <c r="C707" s="185" t="s">
        <v>767</v>
      </c>
      <c r="D707" s="186" t="s">
        <v>766</v>
      </c>
      <c r="E707" s="187" t="s">
        <v>114</v>
      </c>
      <c r="F707" s="187" t="s">
        <v>114</v>
      </c>
      <c r="G707" s="188"/>
      <c r="H707" s="189"/>
      <c r="I707" s="189"/>
      <c r="J707" s="189"/>
      <c r="K707" s="205">
        <v>0</v>
      </c>
      <c r="L707" s="206"/>
      <c r="M707" s="207"/>
      <c r="N707" t="s">
        <v>746</v>
      </c>
    </row>
    <row r="708" ht="19.5" customHeight="1" spans="1:14">
      <c r="A708" s="183">
        <v>20</v>
      </c>
      <c r="B708" s="184">
        <v>24207101643</v>
      </c>
      <c r="C708" s="185" t="s">
        <v>768</v>
      </c>
      <c r="D708" s="186" t="s">
        <v>766</v>
      </c>
      <c r="E708" s="187" t="s">
        <v>40</v>
      </c>
      <c r="F708" s="187" t="s">
        <v>40</v>
      </c>
      <c r="G708" s="188"/>
      <c r="H708" s="189"/>
      <c r="I708" s="189"/>
      <c r="J708" s="189"/>
      <c r="K708" s="205">
        <v>0</v>
      </c>
      <c r="L708" s="206"/>
      <c r="M708" s="207"/>
      <c r="N708" t="s">
        <v>746</v>
      </c>
    </row>
    <row r="709" spans="11:13">
      <c r="K709" s="208"/>
      <c r="L709" s="208" t="s">
        <v>769</v>
      </c>
      <c r="M709" s="209" t="s">
        <v>63</v>
      </c>
    </row>
    <row r="710" s="169" customFormat="1" ht="14.25" customHeight="1" spans="2:11">
      <c r="B710" s="172" t="s">
        <v>1</v>
      </c>
      <c r="C710" s="172"/>
      <c r="D710" s="173" t="s">
        <v>2</v>
      </c>
      <c r="E710" s="173"/>
      <c r="F710" s="173"/>
      <c r="G710" s="173"/>
      <c r="H710" s="173"/>
      <c r="I710" s="173"/>
      <c r="J710" s="173"/>
      <c r="K710" s="190" t="s">
        <v>770</v>
      </c>
    </row>
    <row r="711" s="169" customFormat="1" ht="13.8" spans="2:13">
      <c r="B711" s="172" t="s">
        <v>4</v>
      </c>
      <c r="C711" s="172"/>
      <c r="D711" s="174" t="s">
        <v>238</v>
      </c>
      <c r="E711" s="175" t="s">
        <v>6</v>
      </c>
      <c r="F711" s="175"/>
      <c r="G711" s="175"/>
      <c r="H711" s="175"/>
      <c r="I711" s="175"/>
      <c r="J711" s="175"/>
      <c r="K711" s="191"/>
      <c r="L711" s="192"/>
      <c r="M711" s="192"/>
    </row>
    <row r="712" s="170" customFormat="1" ht="18.75" customHeight="1" spans="2:13">
      <c r="B712" s="176" t="s">
        <v>771</v>
      </c>
      <c r="C712" s="177"/>
      <c r="D712" s="175" t="s">
        <v>8</v>
      </c>
      <c r="E712" s="175"/>
      <c r="F712" s="175"/>
      <c r="G712" s="175"/>
      <c r="H712" s="175"/>
      <c r="I712" s="175"/>
      <c r="J712" s="175"/>
      <c r="K712" s="193"/>
      <c r="L712" s="193"/>
      <c r="M712" s="193"/>
    </row>
    <row r="713" s="170" customFormat="1" ht="18.75" customHeight="1" spans="1:13">
      <c r="A713" s="178" t="s">
        <v>772</v>
      </c>
      <c r="B713" s="178"/>
      <c r="C713" s="178"/>
      <c r="D713" s="178"/>
      <c r="E713" s="178"/>
      <c r="F713" s="178"/>
      <c r="G713" s="178"/>
      <c r="H713" s="178"/>
      <c r="I713" s="178"/>
      <c r="J713" s="178"/>
      <c r="K713" s="193"/>
      <c r="L713" s="193"/>
      <c r="M713" s="193"/>
    </row>
    <row r="714" ht="3.75" customHeight="1"/>
    <row r="715" ht="15" customHeight="1" spans="1:13">
      <c r="A715" s="179" t="s">
        <v>10</v>
      </c>
      <c r="B715" s="180" t="s">
        <v>11</v>
      </c>
      <c r="C715" s="181" t="s">
        <v>12</v>
      </c>
      <c r="D715" s="182" t="s">
        <v>13</v>
      </c>
      <c r="E715" s="180" t="s">
        <v>14</v>
      </c>
      <c r="F715" s="180" t="s">
        <v>15</v>
      </c>
      <c r="G715" s="180" t="s">
        <v>16</v>
      </c>
      <c r="H715" s="180" t="s">
        <v>17</v>
      </c>
      <c r="I715" s="194" t="s">
        <v>18</v>
      </c>
      <c r="J715" s="194"/>
      <c r="K715" s="195" t="s">
        <v>19</v>
      </c>
      <c r="L715" s="196"/>
      <c r="M715" s="197"/>
    </row>
    <row r="716" ht="27" customHeight="1" spans="1:13">
      <c r="A716" s="179"/>
      <c r="B716" s="179"/>
      <c r="C716" s="181"/>
      <c r="D716" s="182"/>
      <c r="E716" s="179"/>
      <c r="F716" s="179"/>
      <c r="G716" s="179"/>
      <c r="H716" s="179"/>
      <c r="I716" s="198" t="s">
        <v>20</v>
      </c>
      <c r="J716" s="198" t="s">
        <v>21</v>
      </c>
      <c r="K716" s="199"/>
      <c r="L716" s="200"/>
      <c r="M716" s="201"/>
    </row>
    <row r="717" ht="19.5" customHeight="1" spans="1:14">
      <c r="A717" s="183">
        <v>1</v>
      </c>
      <c r="B717" s="184">
        <v>24207201578</v>
      </c>
      <c r="C717" s="185" t="s">
        <v>627</v>
      </c>
      <c r="D717" s="186" t="s">
        <v>766</v>
      </c>
      <c r="E717" s="187" t="s">
        <v>40</v>
      </c>
      <c r="F717" s="187" t="s">
        <v>40</v>
      </c>
      <c r="G717" s="188"/>
      <c r="H717" s="189"/>
      <c r="I717" s="189"/>
      <c r="J717" s="189"/>
      <c r="K717" s="202">
        <v>0</v>
      </c>
      <c r="L717" s="203"/>
      <c r="M717" s="204"/>
      <c r="N717" t="s">
        <v>773</v>
      </c>
    </row>
    <row r="718" ht="19.5" customHeight="1" spans="1:14">
      <c r="A718" s="183">
        <v>2</v>
      </c>
      <c r="B718" s="184">
        <v>24207204712</v>
      </c>
      <c r="C718" s="185" t="s">
        <v>774</v>
      </c>
      <c r="D718" s="186" t="s">
        <v>766</v>
      </c>
      <c r="E718" s="187" t="s">
        <v>159</v>
      </c>
      <c r="F718" s="187" t="s">
        <v>159</v>
      </c>
      <c r="G718" s="188"/>
      <c r="H718" s="189"/>
      <c r="I718" s="189"/>
      <c r="J718" s="189"/>
      <c r="K718" s="205">
        <v>0</v>
      </c>
      <c r="L718" s="206"/>
      <c r="M718" s="207"/>
      <c r="N718" t="s">
        <v>773</v>
      </c>
    </row>
    <row r="719" ht="19.5" customHeight="1" spans="1:14">
      <c r="A719" s="183">
        <v>3</v>
      </c>
      <c r="B719" s="184">
        <v>24202207320</v>
      </c>
      <c r="C719" s="185" t="s">
        <v>775</v>
      </c>
      <c r="D719" s="186" t="s">
        <v>766</v>
      </c>
      <c r="E719" s="187" t="s">
        <v>146</v>
      </c>
      <c r="F719" s="187" t="s">
        <v>146</v>
      </c>
      <c r="G719" s="188"/>
      <c r="H719" s="189"/>
      <c r="I719" s="189"/>
      <c r="J719" s="189"/>
      <c r="K719" s="205">
        <v>0</v>
      </c>
      <c r="L719" s="206"/>
      <c r="M719" s="207"/>
      <c r="N719" t="s">
        <v>773</v>
      </c>
    </row>
    <row r="720" ht="19.5" customHeight="1" spans="1:14">
      <c r="A720" s="183">
        <v>4</v>
      </c>
      <c r="B720" s="184">
        <v>2220512725</v>
      </c>
      <c r="C720" s="185" t="s">
        <v>627</v>
      </c>
      <c r="D720" s="186" t="s">
        <v>766</v>
      </c>
      <c r="E720" s="187" t="s">
        <v>77</v>
      </c>
      <c r="F720" s="187" t="s">
        <v>77</v>
      </c>
      <c r="G720" s="188"/>
      <c r="H720" s="189"/>
      <c r="I720" s="189"/>
      <c r="J720" s="189"/>
      <c r="K720" s="205">
        <v>0</v>
      </c>
      <c r="L720" s="206"/>
      <c r="M720" s="207"/>
      <c r="N720" t="s">
        <v>773</v>
      </c>
    </row>
    <row r="721" ht="19.5" customHeight="1" spans="1:14">
      <c r="A721" s="183">
        <v>5</v>
      </c>
      <c r="B721" s="184">
        <v>24202104567</v>
      </c>
      <c r="C721" s="185" t="s">
        <v>730</v>
      </c>
      <c r="D721" s="186" t="s">
        <v>766</v>
      </c>
      <c r="E721" s="187" t="s">
        <v>44</v>
      </c>
      <c r="F721" s="187" t="s">
        <v>44</v>
      </c>
      <c r="G721" s="188"/>
      <c r="H721" s="189"/>
      <c r="I721" s="189"/>
      <c r="J721" s="189"/>
      <c r="K721" s="205">
        <v>0</v>
      </c>
      <c r="L721" s="206"/>
      <c r="M721" s="207"/>
      <c r="N721" t="s">
        <v>773</v>
      </c>
    </row>
    <row r="722" ht="19.5" customHeight="1" spans="1:14">
      <c r="A722" s="183">
        <v>6</v>
      </c>
      <c r="B722" s="184">
        <v>24205115227</v>
      </c>
      <c r="C722" s="185" t="s">
        <v>776</v>
      </c>
      <c r="D722" s="186" t="s">
        <v>777</v>
      </c>
      <c r="E722" s="187" t="s">
        <v>207</v>
      </c>
      <c r="F722" s="187" t="s">
        <v>207</v>
      </c>
      <c r="G722" s="188"/>
      <c r="H722" s="189"/>
      <c r="I722" s="189"/>
      <c r="J722" s="189"/>
      <c r="K722" s="205">
        <v>0</v>
      </c>
      <c r="L722" s="206"/>
      <c r="M722" s="207"/>
      <c r="N722" t="s">
        <v>773</v>
      </c>
    </row>
    <row r="723" ht="19.5" customHeight="1" spans="1:14">
      <c r="A723" s="183">
        <v>7</v>
      </c>
      <c r="B723" s="184">
        <v>24216102694</v>
      </c>
      <c r="C723" s="185" t="s">
        <v>778</v>
      </c>
      <c r="D723" s="186" t="s">
        <v>779</v>
      </c>
      <c r="E723" s="187" t="s">
        <v>61</v>
      </c>
      <c r="F723" s="187" t="s">
        <v>61</v>
      </c>
      <c r="G723" s="188"/>
      <c r="H723" s="189"/>
      <c r="I723" s="189"/>
      <c r="J723" s="189"/>
      <c r="K723" s="205">
        <v>0</v>
      </c>
      <c r="L723" s="206"/>
      <c r="M723" s="207"/>
      <c r="N723" t="s">
        <v>773</v>
      </c>
    </row>
    <row r="724" ht="19.5" customHeight="1" spans="1:14">
      <c r="A724" s="183">
        <v>8</v>
      </c>
      <c r="B724" s="184">
        <v>24207212803</v>
      </c>
      <c r="C724" s="185" t="s">
        <v>780</v>
      </c>
      <c r="D724" s="186" t="s">
        <v>779</v>
      </c>
      <c r="E724" s="187" t="s">
        <v>37</v>
      </c>
      <c r="F724" s="187" t="s">
        <v>37</v>
      </c>
      <c r="G724" s="188"/>
      <c r="H724" s="189"/>
      <c r="I724" s="189"/>
      <c r="J724" s="189"/>
      <c r="K724" s="205">
        <v>0</v>
      </c>
      <c r="L724" s="206"/>
      <c r="M724" s="207"/>
      <c r="N724" t="s">
        <v>773</v>
      </c>
    </row>
    <row r="725" ht="19.5" customHeight="1" spans="1:14">
      <c r="A725" s="183">
        <v>9</v>
      </c>
      <c r="B725" s="184">
        <v>24207100674</v>
      </c>
      <c r="C725" s="185" t="s">
        <v>781</v>
      </c>
      <c r="D725" s="186" t="s">
        <v>779</v>
      </c>
      <c r="E725" s="187" t="s">
        <v>24</v>
      </c>
      <c r="F725" s="187" t="s">
        <v>24</v>
      </c>
      <c r="G725" s="188"/>
      <c r="H725" s="189"/>
      <c r="I725" s="189"/>
      <c r="J725" s="189"/>
      <c r="K725" s="205">
        <v>0</v>
      </c>
      <c r="L725" s="206"/>
      <c r="M725" s="207"/>
      <c r="N725" t="s">
        <v>773</v>
      </c>
    </row>
    <row r="726" ht="19.5" customHeight="1" spans="1:14">
      <c r="A726" s="183">
        <v>10</v>
      </c>
      <c r="B726" s="184">
        <v>24216705696</v>
      </c>
      <c r="C726" s="185" t="s">
        <v>782</v>
      </c>
      <c r="D726" s="186" t="s">
        <v>779</v>
      </c>
      <c r="E726" s="187" t="s">
        <v>575</v>
      </c>
      <c r="F726" s="187" t="s">
        <v>575</v>
      </c>
      <c r="G726" s="188"/>
      <c r="H726" s="189"/>
      <c r="I726" s="189"/>
      <c r="J726" s="189"/>
      <c r="K726" s="205">
        <v>0</v>
      </c>
      <c r="L726" s="206"/>
      <c r="M726" s="207"/>
      <c r="N726" t="s">
        <v>773</v>
      </c>
    </row>
    <row r="727" ht="19.5" customHeight="1" spans="1:14">
      <c r="A727" s="183">
        <v>11</v>
      </c>
      <c r="B727" s="184">
        <v>24215104532</v>
      </c>
      <c r="C727" s="185" t="s">
        <v>553</v>
      </c>
      <c r="D727" s="186" t="s">
        <v>779</v>
      </c>
      <c r="E727" s="187" t="s">
        <v>207</v>
      </c>
      <c r="F727" s="187" t="s">
        <v>207</v>
      </c>
      <c r="G727" s="188"/>
      <c r="H727" s="189"/>
      <c r="I727" s="189"/>
      <c r="J727" s="189"/>
      <c r="K727" s="205">
        <v>0</v>
      </c>
      <c r="L727" s="206"/>
      <c r="M727" s="207"/>
      <c r="N727" t="s">
        <v>773</v>
      </c>
    </row>
    <row r="728" ht="19.5" customHeight="1" spans="1:14">
      <c r="A728" s="183">
        <v>12</v>
      </c>
      <c r="B728" s="184">
        <v>23205210253</v>
      </c>
      <c r="C728" s="185" t="s">
        <v>263</v>
      </c>
      <c r="D728" s="186" t="s">
        <v>783</v>
      </c>
      <c r="E728" s="187" t="s">
        <v>784</v>
      </c>
      <c r="F728" s="187" t="s">
        <v>784</v>
      </c>
      <c r="G728" s="188"/>
      <c r="H728" s="189"/>
      <c r="I728" s="189"/>
      <c r="J728" s="189"/>
      <c r="K728" s="205">
        <v>0</v>
      </c>
      <c r="L728" s="206"/>
      <c r="M728" s="207"/>
      <c r="N728" t="s">
        <v>773</v>
      </c>
    </row>
    <row r="729" ht="19.5" customHeight="1" spans="1:14">
      <c r="A729" s="183">
        <v>13</v>
      </c>
      <c r="B729" s="184">
        <v>24217107681</v>
      </c>
      <c r="C729" s="185" t="s">
        <v>785</v>
      </c>
      <c r="D729" s="186" t="s">
        <v>786</v>
      </c>
      <c r="E729" s="187" t="s">
        <v>24</v>
      </c>
      <c r="F729" s="187" t="s">
        <v>24</v>
      </c>
      <c r="G729" s="188"/>
      <c r="H729" s="189"/>
      <c r="I729" s="189"/>
      <c r="J729" s="189"/>
      <c r="K729" s="205">
        <v>0</v>
      </c>
      <c r="L729" s="206"/>
      <c r="M729" s="207"/>
      <c r="N729" t="s">
        <v>773</v>
      </c>
    </row>
    <row r="730" ht="19.5" customHeight="1" spans="1:14">
      <c r="A730" s="183">
        <v>14</v>
      </c>
      <c r="B730" s="184">
        <v>2321520613</v>
      </c>
      <c r="C730" s="185" t="s">
        <v>787</v>
      </c>
      <c r="D730" s="186" t="s">
        <v>786</v>
      </c>
      <c r="E730" s="187" t="s">
        <v>28</v>
      </c>
      <c r="F730" s="187" t="s">
        <v>28</v>
      </c>
      <c r="G730" s="188"/>
      <c r="H730" s="189"/>
      <c r="I730" s="189"/>
      <c r="J730" s="189"/>
      <c r="K730" s="205">
        <v>0</v>
      </c>
      <c r="L730" s="206"/>
      <c r="M730" s="207"/>
      <c r="N730" t="s">
        <v>773</v>
      </c>
    </row>
    <row r="731" ht="19.5" customHeight="1" spans="1:14">
      <c r="A731" s="183">
        <v>15</v>
      </c>
      <c r="B731" s="184">
        <v>24211701335</v>
      </c>
      <c r="C731" s="185" t="s">
        <v>592</v>
      </c>
      <c r="D731" s="186" t="s">
        <v>786</v>
      </c>
      <c r="E731" s="187" t="s">
        <v>58</v>
      </c>
      <c r="F731" s="187" t="s">
        <v>58</v>
      </c>
      <c r="G731" s="188"/>
      <c r="H731" s="189"/>
      <c r="I731" s="189"/>
      <c r="J731" s="189"/>
      <c r="K731" s="205">
        <v>0</v>
      </c>
      <c r="L731" s="206"/>
      <c r="M731" s="207"/>
      <c r="N731" t="s">
        <v>773</v>
      </c>
    </row>
    <row r="732" ht="19.5" customHeight="1" spans="1:14">
      <c r="A732" s="183">
        <v>16</v>
      </c>
      <c r="B732" s="184">
        <v>24211207683</v>
      </c>
      <c r="C732" s="185" t="s">
        <v>592</v>
      </c>
      <c r="D732" s="186" t="s">
        <v>786</v>
      </c>
      <c r="E732" s="187" t="s">
        <v>44</v>
      </c>
      <c r="F732" s="187" t="s">
        <v>44</v>
      </c>
      <c r="G732" s="188"/>
      <c r="H732" s="189"/>
      <c r="I732" s="189"/>
      <c r="J732" s="189"/>
      <c r="K732" s="205">
        <v>0</v>
      </c>
      <c r="L732" s="206"/>
      <c r="M732" s="207"/>
      <c r="N732" t="s">
        <v>773</v>
      </c>
    </row>
    <row r="733" ht="19.5" customHeight="1" spans="1:14">
      <c r="A733" s="183">
        <v>17</v>
      </c>
      <c r="B733" s="184">
        <v>24211207716</v>
      </c>
      <c r="C733" s="185" t="s">
        <v>788</v>
      </c>
      <c r="D733" s="186" t="s">
        <v>786</v>
      </c>
      <c r="E733" s="187" t="s">
        <v>47</v>
      </c>
      <c r="F733" s="187" t="s">
        <v>47</v>
      </c>
      <c r="G733" s="188"/>
      <c r="H733" s="189"/>
      <c r="I733" s="189"/>
      <c r="J733" s="189"/>
      <c r="K733" s="205">
        <v>0</v>
      </c>
      <c r="L733" s="206"/>
      <c r="M733" s="207"/>
      <c r="N733" t="s">
        <v>773</v>
      </c>
    </row>
    <row r="734" ht="19.5" customHeight="1" spans="1:14">
      <c r="A734" s="183">
        <v>18</v>
      </c>
      <c r="B734" s="184">
        <v>24212115357</v>
      </c>
      <c r="C734" s="185" t="s">
        <v>789</v>
      </c>
      <c r="D734" s="186" t="s">
        <v>786</v>
      </c>
      <c r="E734" s="187" t="s">
        <v>44</v>
      </c>
      <c r="F734" s="187" t="s">
        <v>44</v>
      </c>
      <c r="G734" s="188"/>
      <c r="H734" s="189"/>
      <c r="I734" s="189"/>
      <c r="J734" s="189"/>
      <c r="K734" s="205">
        <v>0</v>
      </c>
      <c r="L734" s="206"/>
      <c r="M734" s="207"/>
      <c r="N734" t="s">
        <v>773</v>
      </c>
    </row>
    <row r="735" ht="19.5" customHeight="1" spans="1:14">
      <c r="A735" s="183">
        <v>19</v>
      </c>
      <c r="B735" s="184">
        <v>2320118251</v>
      </c>
      <c r="C735" s="185" t="s">
        <v>790</v>
      </c>
      <c r="D735" s="186" t="s">
        <v>791</v>
      </c>
      <c r="E735" s="187" t="s">
        <v>231</v>
      </c>
      <c r="F735" s="187" t="s">
        <v>231</v>
      </c>
      <c r="G735" s="188"/>
      <c r="H735" s="189"/>
      <c r="I735" s="189"/>
      <c r="J735" s="189"/>
      <c r="K735" s="205">
        <v>0</v>
      </c>
      <c r="L735" s="206"/>
      <c r="M735" s="207"/>
      <c r="N735" t="s">
        <v>773</v>
      </c>
    </row>
    <row r="736" ht="19.5" customHeight="1" spans="1:14">
      <c r="A736" s="183">
        <v>20</v>
      </c>
      <c r="B736" s="184">
        <v>24211216317</v>
      </c>
      <c r="C736" s="185" t="s">
        <v>792</v>
      </c>
      <c r="D736" s="186" t="s">
        <v>793</v>
      </c>
      <c r="E736" s="187" t="s">
        <v>47</v>
      </c>
      <c r="F736" s="187" t="s">
        <v>47</v>
      </c>
      <c r="G736" s="188"/>
      <c r="H736" s="189"/>
      <c r="I736" s="189"/>
      <c r="J736" s="189"/>
      <c r="K736" s="205">
        <v>0</v>
      </c>
      <c r="L736" s="206"/>
      <c r="M736" s="207"/>
      <c r="N736" t="s">
        <v>773</v>
      </c>
    </row>
    <row r="737" spans="11:13">
      <c r="K737" s="208"/>
      <c r="L737" s="208" t="s">
        <v>794</v>
      </c>
      <c r="M737" s="209" t="s">
        <v>63</v>
      </c>
    </row>
    <row r="738" s="169" customFormat="1" ht="14.25" customHeight="1" spans="2:11">
      <c r="B738" s="172" t="s">
        <v>1</v>
      </c>
      <c r="C738" s="172"/>
      <c r="D738" s="173" t="s">
        <v>2</v>
      </c>
      <c r="E738" s="173"/>
      <c r="F738" s="173"/>
      <c r="G738" s="173"/>
      <c r="H738" s="173"/>
      <c r="I738" s="173"/>
      <c r="J738" s="173"/>
      <c r="K738" s="190" t="s">
        <v>795</v>
      </c>
    </row>
    <row r="739" s="169" customFormat="1" ht="13.8" spans="2:13">
      <c r="B739" s="172" t="s">
        <v>4</v>
      </c>
      <c r="C739" s="172"/>
      <c r="D739" s="174" t="s">
        <v>269</v>
      </c>
      <c r="E739" s="175" t="s">
        <v>6</v>
      </c>
      <c r="F739" s="175"/>
      <c r="G739" s="175"/>
      <c r="H739" s="175"/>
      <c r="I739" s="175"/>
      <c r="J739" s="175"/>
      <c r="K739" s="191"/>
      <c r="L739" s="192"/>
      <c r="M739" s="192"/>
    </row>
    <row r="740" s="170" customFormat="1" ht="18.75" customHeight="1" spans="2:13">
      <c r="B740" s="176" t="s">
        <v>796</v>
      </c>
      <c r="C740" s="177"/>
      <c r="D740" s="175" t="s">
        <v>8</v>
      </c>
      <c r="E740" s="175"/>
      <c r="F740" s="175"/>
      <c r="G740" s="175"/>
      <c r="H740" s="175"/>
      <c r="I740" s="175"/>
      <c r="J740" s="175"/>
      <c r="K740" s="193"/>
      <c r="L740" s="193"/>
      <c r="M740" s="193"/>
    </row>
    <row r="741" s="170" customFormat="1" ht="18.75" customHeight="1" spans="1:13">
      <c r="A741" s="178" t="s">
        <v>797</v>
      </c>
      <c r="B741" s="178"/>
      <c r="C741" s="178"/>
      <c r="D741" s="178"/>
      <c r="E741" s="178"/>
      <c r="F741" s="178"/>
      <c r="G741" s="178"/>
      <c r="H741" s="178"/>
      <c r="I741" s="178"/>
      <c r="J741" s="178"/>
      <c r="K741" s="193"/>
      <c r="L741" s="193"/>
      <c r="M741" s="193"/>
    </row>
    <row r="742" ht="3.75" customHeight="1"/>
    <row r="743" ht="15" customHeight="1" spans="1:13">
      <c r="A743" s="179" t="s">
        <v>10</v>
      </c>
      <c r="B743" s="180" t="s">
        <v>11</v>
      </c>
      <c r="C743" s="181" t="s">
        <v>12</v>
      </c>
      <c r="D743" s="182" t="s">
        <v>13</v>
      </c>
      <c r="E743" s="180" t="s">
        <v>14</v>
      </c>
      <c r="F743" s="180" t="s">
        <v>15</v>
      </c>
      <c r="G743" s="180" t="s">
        <v>16</v>
      </c>
      <c r="H743" s="180" t="s">
        <v>17</v>
      </c>
      <c r="I743" s="194" t="s">
        <v>18</v>
      </c>
      <c r="J743" s="194"/>
      <c r="K743" s="195" t="s">
        <v>19</v>
      </c>
      <c r="L743" s="196"/>
      <c r="M743" s="197"/>
    </row>
    <row r="744" ht="27" customHeight="1" spans="1:13">
      <c r="A744" s="179"/>
      <c r="B744" s="179"/>
      <c r="C744" s="181"/>
      <c r="D744" s="182"/>
      <c r="E744" s="179"/>
      <c r="F744" s="179"/>
      <c r="G744" s="179"/>
      <c r="H744" s="179"/>
      <c r="I744" s="198" t="s">
        <v>20</v>
      </c>
      <c r="J744" s="198" t="s">
        <v>21</v>
      </c>
      <c r="K744" s="199"/>
      <c r="L744" s="200"/>
      <c r="M744" s="201"/>
    </row>
    <row r="745" ht="19.5" customHeight="1" spans="1:14">
      <c r="A745" s="183">
        <v>1</v>
      </c>
      <c r="B745" s="184">
        <v>24211215778</v>
      </c>
      <c r="C745" s="185" t="s">
        <v>82</v>
      </c>
      <c r="D745" s="186" t="s">
        <v>793</v>
      </c>
      <c r="E745" s="187" t="s">
        <v>47</v>
      </c>
      <c r="F745" s="187" t="s">
        <v>47</v>
      </c>
      <c r="G745" s="188"/>
      <c r="H745" s="189"/>
      <c r="I745" s="189"/>
      <c r="J745" s="189"/>
      <c r="K745" s="202">
        <v>0</v>
      </c>
      <c r="L745" s="203"/>
      <c r="M745" s="204"/>
      <c r="N745" t="s">
        <v>798</v>
      </c>
    </row>
    <row r="746" ht="19.5" customHeight="1" spans="1:14">
      <c r="A746" s="183">
        <v>2</v>
      </c>
      <c r="B746" s="184">
        <v>24216116645</v>
      </c>
      <c r="C746" s="185" t="s">
        <v>154</v>
      </c>
      <c r="D746" s="186" t="s">
        <v>799</v>
      </c>
      <c r="E746" s="187" t="s">
        <v>61</v>
      </c>
      <c r="F746" s="187" t="s">
        <v>61</v>
      </c>
      <c r="G746" s="188"/>
      <c r="H746" s="189"/>
      <c r="I746" s="189"/>
      <c r="J746" s="189"/>
      <c r="K746" s="205">
        <v>0</v>
      </c>
      <c r="L746" s="206"/>
      <c r="M746" s="207"/>
      <c r="N746" t="s">
        <v>798</v>
      </c>
    </row>
    <row r="747" ht="19.5" customHeight="1" spans="1:14">
      <c r="A747" s="183">
        <v>3</v>
      </c>
      <c r="B747" s="184">
        <v>24218716882</v>
      </c>
      <c r="C747" s="185" t="s">
        <v>776</v>
      </c>
      <c r="D747" s="186" t="s">
        <v>799</v>
      </c>
      <c r="E747" s="187" t="s">
        <v>405</v>
      </c>
      <c r="F747" s="187" t="s">
        <v>405</v>
      </c>
      <c r="G747" s="188"/>
      <c r="H747" s="189"/>
      <c r="I747" s="189"/>
      <c r="J747" s="189"/>
      <c r="K747" s="205">
        <v>0</v>
      </c>
      <c r="L747" s="206"/>
      <c r="M747" s="207"/>
      <c r="N747" t="s">
        <v>798</v>
      </c>
    </row>
    <row r="748" ht="19.5" customHeight="1" spans="1:14">
      <c r="A748" s="183">
        <v>4</v>
      </c>
      <c r="B748" s="184">
        <v>24211105926</v>
      </c>
      <c r="C748" s="185" t="s">
        <v>800</v>
      </c>
      <c r="D748" s="186" t="s">
        <v>799</v>
      </c>
      <c r="E748" s="187" t="s">
        <v>181</v>
      </c>
      <c r="F748" s="187" t="s">
        <v>181</v>
      </c>
      <c r="G748" s="188"/>
      <c r="H748" s="189"/>
      <c r="I748" s="189"/>
      <c r="J748" s="189"/>
      <c r="K748" s="205">
        <v>0</v>
      </c>
      <c r="L748" s="206"/>
      <c r="M748" s="207"/>
      <c r="N748" t="s">
        <v>798</v>
      </c>
    </row>
    <row r="749" ht="19.5" customHeight="1" spans="1:14">
      <c r="A749" s="183">
        <v>5</v>
      </c>
      <c r="B749" s="184">
        <v>24211204469</v>
      </c>
      <c r="C749" s="185" t="s">
        <v>801</v>
      </c>
      <c r="D749" s="186" t="s">
        <v>799</v>
      </c>
      <c r="E749" s="187" t="s">
        <v>47</v>
      </c>
      <c r="F749" s="187" t="s">
        <v>47</v>
      </c>
      <c r="G749" s="188"/>
      <c r="H749" s="189"/>
      <c r="I749" s="189"/>
      <c r="J749" s="189"/>
      <c r="K749" s="205">
        <v>0</v>
      </c>
      <c r="L749" s="206"/>
      <c r="M749" s="207"/>
      <c r="N749" t="s">
        <v>798</v>
      </c>
    </row>
    <row r="750" ht="19.5" customHeight="1" spans="1:14">
      <c r="A750" s="183">
        <v>6</v>
      </c>
      <c r="B750" s="184">
        <v>24216100073</v>
      </c>
      <c r="C750" s="185" t="s">
        <v>29</v>
      </c>
      <c r="D750" s="186" t="s">
        <v>799</v>
      </c>
      <c r="E750" s="187" t="s">
        <v>61</v>
      </c>
      <c r="F750" s="187" t="s">
        <v>61</v>
      </c>
      <c r="G750" s="188"/>
      <c r="H750" s="189"/>
      <c r="I750" s="189"/>
      <c r="J750" s="189"/>
      <c r="K750" s="205">
        <v>0</v>
      </c>
      <c r="L750" s="206"/>
      <c r="M750" s="207"/>
      <c r="N750" t="s">
        <v>798</v>
      </c>
    </row>
    <row r="751" ht="19.5" customHeight="1" spans="1:14">
      <c r="A751" s="183">
        <v>7</v>
      </c>
      <c r="B751" s="184">
        <v>1921413582</v>
      </c>
      <c r="C751" s="185" t="s">
        <v>381</v>
      </c>
      <c r="D751" s="186" t="s">
        <v>799</v>
      </c>
      <c r="E751" s="187" t="s">
        <v>802</v>
      </c>
      <c r="F751" s="187" t="s">
        <v>802</v>
      </c>
      <c r="G751" s="188"/>
      <c r="H751" s="189"/>
      <c r="I751" s="189"/>
      <c r="J751" s="189"/>
      <c r="K751" s="205">
        <v>0</v>
      </c>
      <c r="L751" s="206"/>
      <c r="M751" s="207"/>
      <c r="N751" t="s">
        <v>798</v>
      </c>
    </row>
    <row r="752" ht="19.5" customHeight="1" spans="1:14">
      <c r="A752" s="183">
        <v>8</v>
      </c>
      <c r="B752" s="184">
        <v>2321529015</v>
      </c>
      <c r="C752" s="185" t="s">
        <v>803</v>
      </c>
      <c r="D752" s="186" t="s">
        <v>804</v>
      </c>
      <c r="E752" s="187" t="s">
        <v>28</v>
      </c>
      <c r="F752" s="187" t="s">
        <v>28</v>
      </c>
      <c r="G752" s="188"/>
      <c r="H752" s="189"/>
      <c r="I752" s="189"/>
      <c r="J752" s="189"/>
      <c r="K752" s="205">
        <v>0</v>
      </c>
      <c r="L752" s="206"/>
      <c r="M752" s="207"/>
      <c r="N752" t="s">
        <v>798</v>
      </c>
    </row>
    <row r="753" ht="19.5" customHeight="1" spans="1:14">
      <c r="A753" s="183">
        <v>9</v>
      </c>
      <c r="B753" s="184">
        <v>24211205544</v>
      </c>
      <c r="C753" s="185" t="s">
        <v>585</v>
      </c>
      <c r="D753" s="186" t="s">
        <v>805</v>
      </c>
      <c r="E753" s="187" t="s">
        <v>47</v>
      </c>
      <c r="F753" s="187" t="s">
        <v>47</v>
      </c>
      <c r="G753" s="188"/>
      <c r="H753" s="189"/>
      <c r="I753" s="189"/>
      <c r="J753" s="189"/>
      <c r="K753" s="205">
        <v>0</v>
      </c>
      <c r="L753" s="206"/>
      <c r="M753" s="207"/>
      <c r="N753" t="s">
        <v>798</v>
      </c>
    </row>
    <row r="754" ht="19.5" customHeight="1" spans="1:14">
      <c r="A754" s="183">
        <v>10</v>
      </c>
      <c r="B754" s="184">
        <v>24203205417</v>
      </c>
      <c r="C754" s="185" t="s">
        <v>537</v>
      </c>
      <c r="D754" s="186" t="s">
        <v>805</v>
      </c>
      <c r="E754" s="187" t="s">
        <v>49</v>
      </c>
      <c r="F754" s="187" t="s">
        <v>49</v>
      </c>
      <c r="G754" s="188"/>
      <c r="H754" s="189"/>
      <c r="I754" s="189"/>
      <c r="J754" s="189"/>
      <c r="K754" s="205">
        <v>0</v>
      </c>
      <c r="L754" s="206"/>
      <c r="M754" s="207"/>
      <c r="N754" t="s">
        <v>798</v>
      </c>
    </row>
    <row r="755" ht="19.5" customHeight="1" spans="1:14">
      <c r="A755" s="183">
        <v>11</v>
      </c>
      <c r="B755" s="184">
        <v>2221718131</v>
      </c>
      <c r="C755" s="185" t="s">
        <v>806</v>
      </c>
      <c r="D755" s="186" t="s">
        <v>805</v>
      </c>
      <c r="E755" s="187" t="s">
        <v>24</v>
      </c>
      <c r="F755" s="187" t="s">
        <v>24</v>
      </c>
      <c r="G755" s="188"/>
      <c r="H755" s="189"/>
      <c r="I755" s="189"/>
      <c r="J755" s="189"/>
      <c r="K755" s="205">
        <v>0</v>
      </c>
      <c r="L755" s="206"/>
      <c r="M755" s="207"/>
      <c r="N755" t="s">
        <v>798</v>
      </c>
    </row>
    <row r="756" ht="19.5" customHeight="1" spans="1:14">
      <c r="A756" s="183">
        <v>12</v>
      </c>
      <c r="B756" s="184">
        <v>24217106212</v>
      </c>
      <c r="C756" s="185" t="s">
        <v>807</v>
      </c>
      <c r="D756" s="186" t="s">
        <v>808</v>
      </c>
      <c r="E756" s="187" t="s">
        <v>24</v>
      </c>
      <c r="F756" s="187" t="s">
        <v>24</v>
      </c>
      <c r="G756" s="188"/>
      <c r="H756" s="189"/>
      <c r="I756" s="189"/>
      <c r="J756" s="189"/>
      <c r="K756" s="205">
        <v>0</v>
      </c>
      <c r="L756" s="206"/>
      <c r="M756" s="207"/>
      <c r="N756" t="s">
        <v>798</v>
      </c>
    </row>
    <row r="757" ht="19.5" customHeight="1" spans="1:14">
      <c r="A757" s="183">
        <v>13</v>
      </c>
      <c r="B757" s="184">
        <v>24211207733</v>
      </c>
      <c r="C757" s="185" t="s">
        <v>241</v>
      </c>
      <c r="D757" s="186" t="s">
        <v>808</v>
      </c>
      <c r="E757" s="187" t="s">
        <v>47</v>
      </c>
      <c r="F757" s="187" t="s">
        <v>47</v>
      </c>
      <c r="G757" s="188"/>
      <c r="H757" s="189"/>
      <c r="I757" s="189"/>
      <c r="J757" s="189"/>
      <c r="K757" s="205">
        <v>0</v>
      </c>
      <c r="L757" s="206"/>
      <c r="M757" s="207"/>
      <c r="N757" t="s">
        <v>798</v>
      </c>
    </row>
    <row r="758" ht="19.5" customHeight="1" spans="1:14">
      <c r="A758" s="183">
        <v>14</v>
      </c>
      <c r="B758" s="184">
        <v>24211204619</v>
      </c>
      <c r="C758" s="185" t="s">
        <v>809</v>
      </c>
      <c r="D758" s="186" t="s">
        <v>808</v>
      </c>
      <c r="E758" s="187" t="s">
        <v>80</v>
      </c>
      <c r="F758" s="187" t="s">
        <v>80</v>
      </c>
      <c r="G758" s="188"/>
      <c r="H758" s="189"/>
      <c r="I758" s="189"/>
      <c r="J758" s="189"/>
      <c r="K758" s="205">
        <v>0</v>
      </c>
      <c r="L758" s="206"/>
      <c r="M758" s="207"/>
      <c r="N758" t="s">
        <v>798</v>
      </c>
    </row>
    <row r="759" ht="19.5" customHeight="1" spans="1:14">
      <c r="A759" s="183">
        <v>15</v>
      </c>
      <c r="B759" s="184">
        <v>24217103940</v>
      </c>
      <c r="C759" s="185" t="s">
        <v>810</v>
      </c>
      <c r="D759" s="186" t="s">
        <v>808</v>
      </c>
      <c r="E759" s="187" t="s">
        <v>37</v>
      </c>
      <c r="F759" s="187" t="s">
        <v>37</v>
      </c>
      <c r="G759" s="188"/>
      <c r="H759" s="189"/>
      <c r="I759" s="189"/>
      <c r="J759" s="189"/>
      <c r="K759" s="205">
        <v>0</v>
      </c>
      <c r="L759" s="206"/>
      <c r="M759" s="207"/>
      <c r="N759" t="s">
        <v>798</v>
      </c>
    </row>
    <row r="760" ht="19.5" customHeight="1" spans="1:14">
      <c r="A760" s="183">
        <v>16</v>
      </c>
      <c r="B760" s="184">
        <v>24217105162</v>
      </c>
      <c r="C760" s="185" t="s">
        <v>416</v>
      </c>
      <c r="D760" s="186" t="s">
        <v>811</v>
      </c>
      <c r="E760" s="187" t="s">
        <v>24</v>
      </c>
      <c r="F760" s="187" t="s">
        <v>24</v>
      </c>
      <c r="G760" s="188"/>
      <c r="H760" s="189"/>
      <c r="I760" s="189"/>
      <c r="J760" s="189"/>
      <c r="K760" s="205">
        <v>0</v>
      </c>
      <c r="L760" s="206"/>
      <c r="M760" s="207"/>
      <c r="N760" t="s">
        <v>798</v>
      </c>
    </row>
    <row r="761" ht="19.5" customHeight="1" spans="1:14">
      <c r="A761" s="183">
        <v>17</v>
      </c>
      <c r="B761" s="184">
        <v>24211406378</v>
      </c>
      <c r="C761" s="185" t="s">
        <v>812</v>
      </c>
      <c r="D761" s="186" t="s">
        <v>813</v>
      </c>
      <c r="E761" s="187" t="s">
        <v>34</v>
      </c>
      <c r="F761" s="187" t="s">
        <v>34</v>
      </c>
      <c r="G761" s="188"/>
      <c r="H761" s="189"/>
      <c r="I761" s="189"/>
      <c r="J761" s="189"/>
      <c r="K761" s="205">
        <v>0</v>
      </c>
      <c r="L761" s="206"/>
      <c r="M761" s="207"/>
      <c r="N761" t="s">
        <v>798</v>
      </c>
    </row>
    <row r="762" ht="19.5" customHeight="1" spans="1:14">
      <c r="A762" s="183">
        <v>18</v>
      </c>
      <c r="B762" s="184">
        <v>24212502438</v>
      </c>
      <c r="C762" s="185" t="s">
        <v>814</v>
      </c>
      <c r="D762" s="186" t="s">
        <v>813</v>
      </c>
      <c r="E762" s="187" t="s">
        <v>266</v>
      </c>
      <c r="F762" s="187" t="s">
        <v>266</v>
      </c>
      <c r="G762" s="188"/>
      <c r="H762" s="189"/>
      <c r="I762" s="189"/>
      <c r="J762" s="189"/>
      <c r="K762" s="205">
        <v>0</v>
      </c>
      <c r="L762" s="206"/>
      <c r="M762" s="207"/>
      <c r="N762" t="s">
        <v>798</v>
      </c>
    </row>
    <row r="763" ht="19.5" customHeight="1" spans="1:14">
      <c r="A763" s="183">
        <v>19</v>
      </c>
      <c r="B763" s="184">
        <v>24205100913</v>
      </c>
      <c r="C763" s="185" t="s">
        <v>815</v>
      </c>
      <c r="D763" s="186" t="s">
        <v>816</v>
      </c>
      <c r="E763" s="187" t="s">
        <v>207</v>
      </c>
      <c r="F763" s="187" t="s">
        <v>207</v>
      </c>
      <c r="G763" s="188"/>
      <c r="H763" s="189"/>
      <c r="I763" s="189"/>
      <c r="J763" s="189"/>
      <c r="K763" s="205">
        <v>0</v>
      </c>
      <c r="L763" s="206"/>
      <c r="M763" s="207"/>
      <c r="N763" t="s">
        <v>798</v>
      </c>
    </row>
    <row r="764" ht="19.5" customHeight="1" spans="1:14">
      <c r="A764" s="183">
        <v>20</v>
      </c>
      <c r="B764" s="184">
        <v>24211105039</v>
      </c>
      <c r="C764" s="185" t="s">
        <v>817</v>
      </c>
      <c r="D764" s="186" t="s">
        <v>816</v>
      </c>
      <c r="E764" s="187" t="s">
        <v>80</v>
      </c>
      <c r="F764" s="187" t="s">
        <v>80</v>
      </c>
      <c r="G764" s="188"/>
      <c r="H764" s="189"/>
      <c r="I764" s="189"/>
      <c r="J764" s="189"/>
      <c r="K764" s="205">
        <v>0</v>
      </c>
      <c r="L764" s="206"/>
      <c r="M764" s="207"/>
      <c r="N764" t="s">
        <v>798</v>
      </c>
    </row>
    <row r="765" spans="11:13">
      <c r="K765" s="208"/>
      <c r="L765" s="208" t="s">
        <v>818</v>
      </c>
      <c r="M765" s="209" t="s">
        <v>63</v>
      </c>
    </row>
    <row r="766" s="169" customFormat="1" ht="14.25" customHeight="1" spans="2:11">
      <c r="B766" s="172" t="s">
        <v>1</v>
      </c>
      <c r="C766" s="172"/>
      <c r="D766" s="173" t="s">
        <v>2</v>
      </c>
      <c r="E766" s="173"/>
      <c r="F766" s="173"/>
      <c r="G766" s="173"/>
      <c r="H766" s="173"/>
      <c r="I766" s="173"/>
      <c r="J766" s="173"/>
      <c r="K766" s="190" t="s">
        <v>819</v>
      </c>
    </row>
    <row r="767" s="169" customFormat="1" ht="13.8" spans="2:13">
      <c r="B767" s="172" t="s">
        <v>4</v>
      </c>
      <c r="C767" s="172"/>
      <c r="D767" s="174" t="s">
        <v>298</v>
      </c>
      <c r="E767" s="175" t="s">
        <v>6</v>
      </c>
      <c r="F767" s="175"/>
      <c r="G767" s="175"/>
      <c r="H767" s="175"/>
      <c r="I767" s="175"/>
      <c r="J767" s="175"/>
      <c r="K767" s="191"/>
      <c r="L767" s="192"/>
      <c r="M767" s="192"/>
    </row>
    <row r="768" s="170" customFormat="1" ht="18.75" customHeight="1" spans="2:13">
      <c r="B768" s="176" t="s">
        <v>820</v>
      </c>
      <c r="C768" s="177"/>
      <c r="D768" s="175" t="s">
        <v>8</v>
      </c>
      <c r="E768" s="175"/>
      <c r="F768" s="175"/>
      <c r="G768" s="175"/>
      <c r="H768" s="175"/>
      <c r="I768" s="175"/>
      <c r="J768" s="175"/>
      <c r="K768" s="193"/>
      <c r="L768" s="193"/>
      <c r="M768" s="193"/>
    </row>
    <row r="769" s="170" customFormat="1" ht="18.75" customHeight="1" spans="1:13">
      <c r="A769" s="178" t="s">
        <v>821</v>
      </c>
      <c r="B769" s="178"/>
      <c r="C769" s="178"/>
      <c r="D769" s="178"/>
      <c r="E769" s="178"/>
      <c r="F769" s="178"/>
      <c r="G769" s="178"/>
      <c r="H769" s="178"/>
      <c r="I769" s="178"/>
      <c r="J769" s="178"/>
      <c r="K769" s="193"/>
      <c r="L769" s="193"/>
      <c r="M769" s="193"/>
    </row>
    <row r="770" ht="3.75" customHeight="1"/>
    <row r="771" ht="15" customHeight="1" spans="1:13">
      <c r="A771" s="179" t="s">
        <v>10</v>
      </c>
      <c r="B771" s="180" t="s">
        <v>11</v>
      </c>
      <c r="C771" s="181" t="s">
        <v>12</v>
      </c>
      <c r="D771" s="182" t="s">
        <v>13</v>
      </c>
      <c r="E771" s="180" t="s">
        <v>14</v>
      </c>
      <c r="F771" s="180" t="s">
        <v>15</v>
      </c>
      <c r="G771" s="180" t="s">
        <v>16</v>
      </c>
      <c r="H771" s="180" t="s">
        <v>17</v>
      </c>
      <c r="I771" s="194" t="s">
        <v>18</v>
      </c>
      <c r="J771" s="194"/>
      <c r="K771" s="195" t="s">
        <v>19</v>
      </c>
      <c r="L771" s="196"/>
      <c r="M771" s="197"/>
    </row>
    <row r="772" ht="27" customHeight="1" spans="1:13">
      <c r="A772" s="179"/>
      <c r="B772" s="179"/>
      <c r="C772" s="181"/>
      <c r="D772" s="182"/>
      <c r="E772" s="179"/>
      <c r="F772" s="179"/>
      <c r="G772" s="179"/>
      <c r="H772" s="179"/>
      <c r="I772" s="198" t="s">
        <v>20</v>
      </c>
      <c r="J772" s="198" t="s">
        <v>21</v>
      </c>
      <c r="K772" s="199"/>
      <c r="L772" s="200"/>
      <c r="M772" s="201"/>
    </row>
    <row r="773" ht="19.5" customHeight="1" spans="1:14">
      <c r="A773" s="183">
        <v>1</v>
      </c>
      <c r="B773" s="184">
        <v>24217105846</v>
      </c>
      <c r="C773" s="185" t="s">
        <v>319</v>
      </c>
      <c r="D773" s="186" t="s">
        <v>816</v>
      </c>
      <c r="E773" s="187" t="s">
        <v>24</v>
      </c>
      <c r="F773" s="187" t="s">
        <v>24</v>
      </c>
      <c r="G773" s="188"/>
      <c r="H773" s="189"/>
      <c r="I773" s="189"/>
      <c r="J773" s="189"/>
      <c r="K773" s="202">
        <v>0</v>
      </c>
      <c r="L773" s="203"/>
      <c r="M773" s="204"/>
      <c r="N773" t="s">
        <v>822</v>
      </c>
    </row>
    <row r="774" ht="19.5" customHeight="1" spans="1:14">
      <c r="A774" s="183">
        <v>2</v>
      </c>
      <c r="B774" s="184">
        <v>24208604380</v>
      </c>
      <c r="C774" s="185" t="s">
        <v>823</v>
      </c>
      <c r="D774" s="186" t="s">
        <v>816</v>
      </c>
      <c r="E774" s="187" t="s">
        <v>114</v>
      </c>
      <c r="F774" s="187" t="s">
        <v>114</v>
      </c>
      <c r="G774" s="188"/>
      <c r="H774" s="189"/>
      <c r="I774" s="189"/>
      <c r="J774" s="189"/>
      <c r="K774" s="205">
        <v>0</v>
      </c>
      <c r="L774" s="206"/>
      <c r="M774" s="207"/>
      <c r="N774" t="s">
        <v>822</v>
      </c>
    </row>
    <row r="775" ht="19.5" customHeight="1" spans="1:14">
      <c r="A775" s="183">
        <v>3</v>
      </c>
      <c r="B775" s="184">
        <v>24207100592</v>
      </c>
      <c r="C775" s="185" t="s">
        <v>824</v>
      </c>
      <c r="D775" s="186" t="s">
        <v>816</v>
      </c>
      <c r="E775" s="187" t="s">
        <v>40</v>
      </c>
      <c r="F775" s="187" t="s">
        <v>40</v>
      </c>
      <c r="G775" s="188"/>
      <c r="H775" s="189"/>
      <c r="I775" s="189"/>
      <c r="J775" s="189"/>
      <c r="K775" s="205">
        <v>0</v>
      </c>
      <c r="L775" s="206"/>
      <c r="M775" s="207"/>
      <c r="N775" t="s">
        <v>822</v>
      </c>
    </row>
    <row r="776" ht="19.5" customHeight="1" spans="1:14">
      <c r="A776" s="183">
        <v>4</v>
      </c>
      <c r="B776" s="184">
        <v>24202202657</v>
      </c>
      <c r="C776" s="185" t="s">
        <v>825</v>
      </c>
      <c r="D776" s="186" t="s">
        <v>816</v>
      </c>
      <c r="E776" s="187" t="s">
        <v>146</v>
      </c>
      <c r="F776" s="187" t="s">
        <v>146</v>
      </c>
      <c r="G776" s="188"/>
      <c r="H776" s="189"/>
      <c r="I776" s="189"/>
      <c r="J776" s="189"/>
      <c r="K776" s="205">
        <v>0</v>
      </c>
      <c r="L776" s="206"/>
      <c r="M776" s="207"/>
      <c r="N776" t="s">
        <v>822</v>
      </c>
    </row>
    <row r="777" ht="19.5" customHeight="1" spans="1:14">
      <c r="A777" s="183">
        <v>5</v>
      </c>
      <c r="B777" s="184">
        <v>24202405465</v>
      </c>
      <c r="C777" s="185" t="s">
        <v>826</v>
      </c>
      <c r="D777" s="186" t="s">
        <v>827</v>
      </c>
      <c r="E777" s="187" t="s">
        <v>95</v>
      </c>
      <c r="F777" s="187" t="s">
        <v>95</v>
      </c>
      <c r="G777" s="188"/>
      <c r="H777" s="189"/>
      <c r="I777" s="189"/>
      <c r="J777" s="189"/>
      <c r="K777" s="205">
        <v>0</v>
      </c>
      <c r="L777" s="206"/>
      <c r="M777" s="207"/>
      <c r="N777" t="s">
        <v>822</v>
      </c>
    </row>
    <row r="778" ht="19.5" customHeight="1" spans="1:14">
      <c r="A778" s="183">
        <v>6</v>
      </c>
      <c r="B778" s="184">
        <v>24207207432</v>
      </c>
      <c r="C778" s="185" t="s">
        <v>717</v>
      </c>
      <c r="D778" s="186" t="s">
        <v>827</v>
      </c>
      <c r="E778" s="187" t="s">
        <v>44</v>
      </c>
      <c r="F778" s="187" t="s">
        <v>44</v>
      </c>
      <c r="G778" s="188"/>
      <c r="H778" s="189"/>
      <c r="I778" s="189"/>
      <c r="J778" s="189"/>
      <c r="K778" s="205">
        <v>0</v>
      </c>
      <c r="L778" s="206"/>
      <c r="M778" s="207"/>
      <c r="N778" t="s">
        <v>822</v>
      </c>
    </row>
    <row r="779" ht="19.5" customHeight="1" spans="1:14">
      <c r="A779" s="183">
        <v>7</v>
      </c>
      <c r="B779" s="184">
        <v>24207106554</v>
      </c>
      <c r="C779" s="185" t="s">
        <v>828</v>
      </c>
      <c r="D779" s="186" t="s">
        <v>829</v>
      </c>
      <c r="E779" s="187" t="s">
        <v>40</v>
      </c>
      <c r="F779" s="187" t="s">
        <v>40</v>
      </c>
      <c r="G779" s="188"/>
      <c r="H779" s="189"/>
      <c r="I779" s="189"/>
      <c r="J779" s="189"/>
      <c r="K779" s="205">
        <v>0</v>
      </c>
      <c r="L779" s="206"/>
      <c r="M779" s="207"/>
      <c r="N779" t="s">
        <v>822</v>
      </c>
    </row>
    <row r="780" ht="19.5" customHeight="1" spans="1:14">
      <c r="A780" s="183">
        <v>8</v>
      </c>
      <c r="B780" s="184">
        <v>24212404569</v>
      </c>
      <c r="C780" s="185" t="s">
        <v>59</v>
      </c>
      <c r="D780" s="186" t="s">
        <v>829</v>
      </c>
      <c r="E780" s="187" t="s">
        <v>95</v>
      </c>
      <c r="F780" s="187" t="s">
        <v>95</v>
      </c>
      <c r="G780" s="188"/>
      <c r="H780" s="189"/>
      <c r="I780" s="189"/>
      <c r="J780" s="189"/>
      <c r="K780" s="205">
        <v>0</v>
      </c>
      <c r="L780" s="206"/>
      <c r="M780" s="207"/>
      <c r="N780" t="s">
        <v>822</v>
      </c>
    </row>
    <row r="781" ht="19.5" customHeight="1" spans="1:14">
      <c r="A781" s="183">
        <v>9</v>
      </c>
      <c r="B781" s="184">
        <v>24216701357</v>
      </c>
      <c r="C781" s="185" t="s">
        <v>830</v>
      </c>
      <c r="D781" s="186" t="s">
        <v>829</v>
      </c>
      <c r="E781" s="187" t="s">
        <v>575</v>
      </c>
      <c r="F781" s="187" t="s">
        <v>575</v>
      </c>
      <c r="G781" s="188"/>
      <c r="H781" s="189"/>
      <c r="I781" s="189"/>
      <c r="J781" s="189"/>
      <c r="K781" s="205">
        <v>0</v>
      </c>
      <c r="L781" s="206"/>
      <c r="M781" s="207"/>
      <c r="N781" t="s">
        <v>822</v>
      </c>
    </row>
    <row r="782" ht="19.5" customHeight="1" spans="1:14">
      <c r="A782" s="183">
        <v>10</v>
      </c>
      <c r="B782" s="184">
        <v>24217215188</v>
      </c>
      <c r="C782" s="185" t="s">
        <v>831</v>
      </c>
      <c r="D782" s="186" t="s">
        <v>829</v>
      </c>
      <c r="E782" s="187" t="s">
        <v>37</v>
      </c>
      <c r="F782" s="187" t="s">
        <v>37</v>
      </c>
      <c r="G782" s="188"/>
      <c r="H782" s="189"/>
      <c r="I782" s="189"/>
      <c r="J782" s="189"/>
      <c r="K782" s="205">
        <v>0</v>
      </c>
      <c r="L782" s="206"/>
      <c r="M782" s="207"/>
      <c r="N782" t="s">
        <v>822</v>
      </c>
    </row>
    <row r="783" ht="19.5" customHeight="1" spans="1:14">
      <c r="A783" s="183">
        <v>11</v>
      </c>
      <c r="B783" s="184">
        <v>24211616742</v>
      </c>
      <c r="C783" s="185" t="s">
        <v>592</v>
      </c>
      <c r="D783" s="186" t="s">
        <v>832</v>
      </c>
      <c r="E783" s="187" t="s">
        <v>282</v>
      </c>
      <c r="F783" s="187" t="s">
        <v>282</v>
      </c>
      <c r="G783" s="188"/>
      <c r="H783" s="189"/>
      <c r="I783" s="189"/>
      <c r="J783" s="189"/>
      <c r="K783" s="205">
        <v>0</v>
      </c>
      <c r="L783" s="206"/>
      <c r="M783" s="207"/>
      <c r="N783" t="s">
        <v>822</v>
      </c>
    </row>
    <row r="784" ht="19.5" customHeight="1" spans="1:14">
      <c r="A784" s="183">
        <v>12</v>
      </c>
      <c r="B784" s="184">
        <v>24207107786</v>
      </c>
      <c r="C784" s="185" t="s">
        <v>833</v>
      </c>
      <c r="D784" s="186" t="s">
        <v>834</v>
      </c>
      <c r="E784" s="187" t="s">
        <v>40</v>
      </c>
      <c r="F784" s="187" t="s">
        <v>40</v>
      </c>
      <c r="G784" s="188"/>
      <c r="H784" s="189"/>
      <c r="I784" s="189"/>
      <c r="J784" s="189"/>
      <c r="K784" s="205">
        <v>0</v>
      </c>
      <c r="L784" s="206"/>
      <c r="M784" s="207"/>
      <c r="N784" t="s">
        <v>822</v>
      </c>
    </row>
    <row r="785" ht="19.5" customHeight="1" spans="1:14">
      <c r="A785" s="183">
        <v>13</v>
      </c>
      <c r="B785" s="184">
        <v>24216101890</v>
      </c>
      <c r="C785" s="185" t="s">
        <v>835</v>
      </c>
      <c r="D785" s="186" t="s">
        <v>836</v>
      </c>
      <c r="E785" s="187" t="s">
        <v>61</v>
      </c>
      <c r="F785" s="187" t="s">
        <v>61</v>
      </c>
      <c r="G785" s="188"/>
      <c r="H785" s="189"/>
      <c r="I785" s="189"/>
      <c r="J785" s="189"/>
      <c r="K785" s="205">
        <v>0</v>
      </c>
      <c r="L785" s="206"/>
      <c r="M785" s="207"/>
      <c r="N785" t="s">
        <v>822</v>
      </c>
    </row>
    <row r="786" ht="19.5" customHeight="1" spans="1:14">
      <c r="A786" s="183">
        <v>14</v>
      </c>
      <c r="B786" s="184">
        <v>24217200660</v>
      </c>
      <c r="C786" s="185" t="s">
        <v>837</v>
      </c>
      <c r="D786" s="186" t="s">
        <v>838</v>
      </c>
      <c r="E786" s="187" t="s">
        <v>37</v>
      </c>
      <c r="F786" s="187" t="s">
        <v>37</v>
      </c>
      <c r="G786" s="188"/>
      <c r="H786" s="189"/>
      <c r="I786" s="189"/>
      <c r="J786" s="189"/>
      <c r="K786" s="205">
        <v>0</v>
      </c>
      <c r="L786" s="206"/>
      <c r="M786" s="207"/>
      <c r="N786" t="s">
        <v>822</v>
      </c>
    </row>
    <row r="787" ht="19.5" customHeight="1" spans="1:14">
      <c r="A787" s="183">
        <v>15</v>
      </c>
      <c r="B787" s="184">
        <v>24211701442</v>
      </c>
      <c r="C787" s="185" t="s">
        <v>355</v>
      </c>
      <c r="D787" s="186" t="s">
        <v>838</v>
      </c>
      <c r="E787" s="187" t="s">
        <v>58</v>
      </c>
      <c r="F787" s="187" t="s">
        <v>58</v>
      </c>
      <c r="G787" s="188"/>
      <c r="H787" s="189"/>
      <c r="I787" s="189"/>
      <c r="J787" s="189"/>
      <c r="K787" s="205">
        <v>0</v>
      </c>
      <c r="L787" s="206"/>
      <c r="M787" s="207"/>
      <c r="N787" t="s">
        <v>822</v>
      </c>
    </row>
    <row r="788" ht="19.5" customHeight="1" spans="1:14">
      <c r="A788" s="183">
        <v>16</v>
      </c>
      <c r="B788" s="184">
        <v>24212202988</v>
      </c>
      <c r="C788" s="185" t="s">
        <v>839</v>
      </c>
      <c r="D788" s="186" t="s">
        <v>838</v>
      </c>
      <c r="E788" s="187" t="s">
        <v>146</v>
      </c>
      <c r="F788" s="187" t="s">
        <v>146</v>
      </c>
      <c r="G788" s="188"/>
      <c r="H788" s="189"/>
      <c r="I788" s="189"/>
      <c r="J788" s="189"/>
      <c r="K788" s="205">
        <v>0</v>
      </c>
      <c r="L788" s="206"/>
      <c r="M788" s="207"/>
      <c r="N788" t="s">
        <v>822</v>
      </c>
    </row>
    <row r="789" ht="19.5" customHeight="1" spans="1:14">
      <c r="A789" s="183">
        <v>17</v>
      </c>
      <c r="B789" s="184">
        <v>24211200815</v>
      </c>
      <c r="C789" s="185" t="s">
        <v>788</v>
      </c>
      <c r="D789" s="186" t="s">
        <v>838</v>
      </c>
      <c r="E789" s="187" t="s">
        <v>47</v>
      </c>
      <c r="F789" s="187" t="s">
        <v>47</v>
      </c>
      <c r="G789" s="188"/>
      <c r="H789" s="189"/>
      <c r="I789" s="189"/>
      <c r="J789" s="189"/>
      <c r="K789" s="205">
        <v>0</v>
      </c>
      <c r="L789" s="206"/>
      <c r="M789" s="207"/>
      <c r="N789" t="s">
        <v>822</v>
      </c>
    </row>
    <row r="790" ht="19.5" customHeight="1" spans="1:14">
      <c r="A790" s="183">
        <v>18</v>
      </c>
      <c r="B790" s="184">
        <v>24211202976</v>
      </c>
      <c r="C790" s="185" t="s">
        <v>840</v>
      </c>
      <c r="D790" s="186" t="s">
        <v>838</v>
      </c>
      <c r="E790" s="187" t="s">
        <v>47</v>
      </c>
      <c r="F790" s="187" t="s">
        <v>47</v>
      </c>
      <c r="G790" s="188"/>
      <c r="H790" s="189"/>
      <c r="I790" s="189"/>
      <c r="J790" s="189"/>
      <c r="K790" s="205">
        <v>0</v>
      </c>
      <c r="L790" s="206"/>
      <c r="M790" s="207"/>
      <c r="N790" t="s">
        <v>822</v>
      </c>
    </row>
    <row r="791" ht="19.5" customHeight="1" spans="1:14">
      <c r="A791" s="183">
        <v>19</v>
      </c>
      <c r="B791" s="184">
        <v>24217107515</v>
      </c>
      <c r="C791" s="185" t="s">
        <v>841</v>
      </c>
      <c r="D791" s="186" t="s">
        <v>842</v>
      </c>
      <c r="E791" s="187" t="s">
        <v>40</v>
      </c>
      <c r="F791" s="187" t="s">
        <v>40</v>
      </c>
      <c r="G791" s="188"/>
      <c r="H791" s="189"/>
      <c r="I791" s="189"/>
      <c r="J791" s="189"/>
      <c r="K791" s="205">
        <v>0</v>
      </c>
      <c r="L791" s="206"/>
      <c r="M791" s="207"/>
      <c r="N791" t="s">
        <v>822</v>
      </c>
    </row>
    <row r="792" ht="19.5" customHeight="1" spans="1:14">
      <c r="A792" s="183">
        <v>20</v>
      </c>
      <c r="B792" s="184">
        <v>24207115949</v>
      </c>
      <c r="C792" s="185" t="s">
        <v>225</v>
      </c>
      <c r="D792" s="186" t="s">
        <v>842</v>
      </c>
      <c r="E792" s="187" t="s">
        <v>24</v>
      </c>
      <c r="F792" s="187" t="s">
        <v>24</v>
      </c>
      <c r="G792" s="188"/>
      <c r="H792" s="189"/>
      <c r="I792" s="189"/>
      <c r="J792" s="189"/>
      <c r="K792" s="205">
        <v>0</v>
      </c>
      <c r="L792" s="206"/>
      <c r="M792" s="207"/>
      <c r="N792" t="s">
        <v>822</v>
      </c>
    </row>
    <row r="793" spans="11:13">
      <c r="K793" s="208"/>
      <c r="L793" s="208" t="s">
        <v>843</v>
      </c>
      <c r="M793" s="209" t="s">
        <v>63</v>
      </c>
    </row>
    <row r="794" s="169" customFormat="1" ht="14.25" customHeight="1" spans="2:11">
      <c r="B794" s="172" t="s">
        <v>1</v>
      </c>
      <c r="C794" s="172"/>
      <c r="D794" s="173" t="s">
        <v>2</v>
      </c>
      <c r="E794" s="173"/>
      <c r="F794" s="173"/>
      <c r="G794" s="173"/>
      <c r="H794" s="173"/>
      <c r="I794" s="173"/>
      <c r="J794" s="173"/>
      <c r="K794" s="190" t="s">
        <v>844</v>
      </c>
    </row>
    <row r="795" s="169" customFormat="1" ht="13.8" spans="2:13">
      <c r="B795" s="172" t="s">
        <v>4</v>
      </c>
      <c r="C795" s="172"/>
      <c r="D795" s="174" t="s">
        <v>322</v>
      </c>
      <c r="E795" s="175" t="s">
        <v>6</v>
      </c>
      <c r="F795" s="175"/>
      <c r="G795" s="175"/>
      <c r="H795" s="175"/>
      <c r="I795" s="175"/>
      <c r="J795" s="175"/>
      <c r="K795" s="191"/>
      <c r="L795" s="192"/>
      <c r="M795" s="192"/>
    </row>
    <row r="796" s="170" customFormat="1" ht="18.75" customHeight="1" spans="2:13">
      <c r="B796" s="176" t="s">
        <v>845</v>
      </c>
      <c r="C796" s="177"/>
      <c r="D796" s="175" t="s">
        <v>8</v>
      </c>
      <c r="E796" s="175"/>
      <c r="F796" s="175"/>
      <c r="G796" s="175"/>
      <c r="H796" s="175"/>
      <c r="I796" s="175"/>
      <c r="J796" s="175"/>
      <c r="K796" s="193"/>
      <c r="L796" s="193"/>
      <c r="M796" s="193"/>
    </row>
    <row r="797" s="170" customFormat="1" ht="18.75" customHeight="1" spans="1:13">
      <c r="A797" s="178" t="s">
        <v>846</v>
      </c>
      <c r="B797" s="178"/>
      <c r="C797" s="178"/>
      <c r="D797" s="178"/>
      <c r="E797" s="178"/>
      <c r="F797" s="178"/>
      <c r="G797" s="178"/>
      <c r="H797" s="178"/>
      <c r="I797" s="178"/>
      <c r="J797" s="178"/>
      <c r="K797" s="193"/>
      <c r="L797" s="193"/>
      <c r="M797" s="193"/>
    </row>
    <row r="798" ht="3.75" customHeight="1"/>
    <row r="799" ht="15" customHeight="1" spans="1:13">
      <c r="A799" s="179" t="s">
        <v>10</v>
      </c>
      <c r="B799" s="180" t="s">
        <v>11</v>
      </c>
      <c r="C799" s="181" t="s">
        <v>12</v>
      </c>
      <c r="D799" s="182" t="s">
        <v>13</v>
      </c>
      <c r="E799" s="180" t="s">
        <v>14</v>
      </c>
      <c r="F799" s="180" t="s">
        <v>15</v>
      </c>
      <c r="G799" s="180" t="s">
        <v>16</v>
      </c>
      <c r="H799" s="180" t="s">
        <v>17</v>
      </c>
      <c r="I799" s="194" t="s">
        <v>18</v>
      </c>
      <c r="J799" s="194"/>
      <c r="K799" s="195" t="s">
        <v>19</v>
      </c>
      <c r="L799" s="196"/>
      <c r="M799" s="197"/>
    </row>
    <row r="800" ht="27" customHeight="1" spans="1:13">
      <c r="A800" s="179"/>
      <c r="B800" s="179"/>
      <c r="C800" s="181"/>
      <c r="D800" s="182"/>
      <c r="E800" s="179"/>
      <c r="F800" s="179"/>
      <c r="G800" s="179"/>
      <c r="H800" s="179"/>
      <c r="I800" s="198" t="s">
        <v>20</v>
      </c>
      <c r="J800" s="198" t="s">
        <v>21</v>
      </c>
      <c r="K800" s="199"/>
      <c r="L800" s="200"/>
      <c r="M800" s="201"/>
    </row>
    <row r="801" ht="19.5" customHeight="1" spans="1:14">
      <c r="A801" s="183">
        <v>1</v>
      </c>
      <c r="B801" s="184">
        <v>24211602916</v>
      </c>
      <c r="C801" s="185" t="s">
        <v>847</v>
      </c>
      <c r="D801" s="186" t="s">
        <v>842</v>
      </c>
      <c r="E801" s="187" t="s">
        <v>282</v>
      </c>
      <c r="F801" s="187" t="s">
        <v>282</v>
      </c>
      <c r="G801" s="188"/>
      <c r="H801" s="189"/>
      <c r="I801" s="189"/>
      <c r="J801" s="189"/>
      <c r="K801" s="202">
        <v>0</v>
      </c>
      <c r="L801" s="203"/>
      <c r="M801" s="204"/>
      <c r="N801" t="s">
        <v>848</v>
      </c>
    </row>
    <row r="802" ht="19.5" customHeight="1" spans="1:14">
      <c r="A802" s="183">
        <v>2</v>
      </c>
      <c r="B802" s="184">
        <v>24202608149</v>
      </c>
      <c r="C802" s="185" t="s">
        <v>849</v>
      </c>
      <c r="D802" s="186" t="s">
        <v>842</v>
      </c>
      <c r="E802" s="187" t="s">
        <v>209</v>
      </c>
      <c r="F802" s="187" t="s">
        <v>209</v>
      </c>
      <c r="G802" s="188"/>
      <c r="H802" s="189"/>
      <c r="I802" s="189"/>
      <c r="J802" s="189"/>
      <c r="K802" s="205">
        <v>0</v>
      </c>
      <c r="L802" s="206"/>
      <c r="M802" s="207"/>
      <c r="N802" t="s">
        <v>848</v>
      </c>
    </row>
    <row r="803" ht="19.5" customHeight="1" spans="1:14">
      <c r="A803" s="183">
        <v>3</v>
      </c>
      <c r="B803" s="184">
        <v>24202107513</v>
      </c>
      <c r="C803" s="185" t="s">
        <v>850</v>
      </c>
      <c r="D803" s="186" t="s">
        <v>842</v>
      </c>
      <c r="E803" s="187" t="s">
        <v>44</v>
      </c>
      <c r="F803" s="187" t="s">
        <v>44</v>
      </c>
      <c r="G803" s="188"/>
      <c r="H803" s="189"/>
      <c r="I803" s="189"/>
      <c r="J803" s="189"/>
      <c r="K803" s="205">
        <v>0</v>
      </c>
      <c r="L803" s="206"/>
      <c r="M803" s="207"/>
      <c r="N803" t="s">
        <v>848</v>
      </c>
    </row>
    <row r="804" ht="19.5" customHeight="1" spans="1:14">
      <c r="A804" s="183">
        <v>4</v>
      </c>
      <c r="B804" s="184">
        <v>24211104512</v>
      </c>
      <c r="C804" s="185" t="s">
        <v>59</v>
      </c>
      <c r="D804" s="186" t="s">
        <v>842</v>
      </c>
      <c r="E804" s="187" t="s">
        <v>181</v>
      </c>
      <c r="F804" s="187" t="s">
        <v>181</v>
      </c>
      <c r="G804" s="188"/>
      <c r="H804" s="189"/>
      <c r="I804" s="189"/>
      <c r="J804" s="189"/>
      <c r="K804" s="205">
        <v>0</v>
      </c>
      <c r="L804" s="206"/>
      <c r="M804" s="207"/>
      <c r="N804" t="s">
        <v>848</v>
      </c>
    </row>
    <row r="805" ht="19.5" customHeight="1" spans="1:14">
      <c r="A805" s="183">
        <v>5</v>
      </c>
      <c r="B805" s="184">
        <v>24213303758</v>
      </c>
      <c r="C805" s="185" t="s">
        <v>851</v>
      </c>
      <c r="D805" s="186" t="s">
        <v>842</v>
      </c>
      <c r="E805" s="187" t="s">
        <v>51</v>
      </c>
      <c r="F805" s="187" t="s">
        <v>51</v>
      </c>
      <c r="G805" s="188"/>
      <c r="H805" s="189"/>
      <c r="I805" s="189"/>
      <c r="J805" s="189"/>
      <c r="K805" s="205">
        <v>0</v>
      </c>
      <c r="L805" s="206"/>
      <c r="M805" s="207"/>
      <c r="N805" t="s">
        <v>848</v>
      </c>
    </row>
    <row r="806" ht="19.5" customHeight="1" spans="1:14">
      <c r="A806" s="183">
        <v>6</v>
      </c>
      <c r="B806" s="184">
        <v>24215101513</v>
      </c>
      <c r="C806" s="185" t="s">
        <v>132</v>
      </c>
      <c r="D806" s="186" t="s">
        <v>842</v>
      </c>
      <c r="E806" s="187" t="s">
        <v>207</v>
      </c>
      <c r="F806" s="187" t="s">
        <v>207</v>
      </c>
      <c r="G806" s="188"/>
      <c r="H806" s="189"/>
      <c r="I806" s="189"/>
      <c r="J806" s="189"/>
      <c r="K806" s="205">
        <v>0</v>
      </c>
      <c r="L806" s="206"/>
      <c r="M806" s="207"/>
      <c r="N806" t="s">
        <v>848</v>
      </c>
    </row>
    <row r="807" ht="19.5" customHeight="1" spans="1:14">
      <c r="A807" s="183">
        <v>7</v>
      </c>
      <c r="B807" s="184">
        <v>24211201893</v>
      </c>
      <c r="C807" s="185" t="s">
        <v>73</v>
      </c>
      <c r="D807" s="186" t="s">
        <v>852</v>
      </c>
      <c r="E807" s="187" t="s">
        <v>61</v>
      </c>
      <c r="F807" s="187" t="s">
        <v>61</v>
      </c>
      <c r="G807" s="188"/>
      <c r="H807" s="189"/>
      <c r="I807" s="189"/>
      <c r="J807" s="189"/>
      <c r="K807" s="205">
        <v>0</v>
      </c>
      <c r="L807" s="206"/>
      <c r="M807" s="207"/>
      <c r="N807" t="s">
        <v>848</v>
      </c>
    </row>
    <row r="808" ht="19.5" customHeight="1" spans="1:14">
      <c r="A808" s="183">
        <v>8</v>
      </c>
      <c r="B808" s="184">
        <v>24211207016</v>
      </c>
      <c r="C808" s="185" t="s">
        <v>853</v>
      </c>
      <c r="D808" s="186" t="s">
        <v>854</v>
      </c>
      <c r="E808" s="187" t="s">
        <v>47</v>
      </c>
      <c r="F808" s="187" t="s">
        <v>47</v>
      </c>
      <c r="G808" s="188"/>
      <c r="H808" s="189"/>
      <c r="I808" s="189"/>
      <c r="J808" s="189"/>
      <c r="K808" s="205">
        <v>0</v>
      </c>
      <c r="L808" s="206"/>
      <c r="M808" s="207"/>
      <c r="N808" t="s">
        <v>848</v>
      </c>
    </row>
    <row r="809" ht="19.5" customHeight="1" spans="1:14">
      <c r="A809" s="183">
        <v>9</v>
      </c>
      <c r="B809" s="184">
        <v>24211102985</v>
      </c>
      <c r="C809" s="185" t="s">
        <v>855</v>
      </c>
      <c r="D809" s="186" t="s">
        <v>854</v>
      </c>
      <c r="E809" s="187" t="s">
        <v>309</v>
      </c>
      <c r="F809" s="187" t="s">
        <v>309</v>
      </c>
      <c r="G809" s="188"/>
      <c r="H809" s="189"/>
      <c r="I809" s="189"/>
      <c r="J809" s="189"/>
      <c r="K809" s="205">
        <v>0</v>
      </c>
      <c r="L809" s="206"/>
      <c r="M809" s="207"/>
      <c r="N809" t="s">
        <v>848</v>
      </c>
    </row>
    <row r="810" ht="19.5" customHeight="1" spans="1:14">
      <c r="A810" s="183">
        <v>10</v>
      </c>
      <c r="B810" s="184">
        <v>24217102049</v>
      </c>
      <c r="C810" s="185" t="s">
        <v>856</v>
      </c>
      <c r="D810" s="186" t="s">
        <v>854</v>
      </c>
      <c r="E810" s="187" t="s">
        <v>24</v>
      </c>
      <c r="F810" s="187" t="s">
        <v>24</v>
      </c>
      <c r="G810" s="188"/>
      <c r="H810" s="189"/>
      <c r="I810" s="189"/>
      <c r="J810" s="189"/>
      <c r="K810" s="205">
        <v>0</v>
      </c>
      <c r="L810" s="206"/>
      <c r="M810" s="207"/>
      <c r="N810" t="s">
        <v>848</v>
      </c>
    </row>
    <row r="811" ht="19.5" customHeight="1" spans="1:14">
      <c r="A811" s="183">
        <v>11</v>
      </c>
      <c r="B811" s="184">
        <v>24211716573</v>
      </c>
      <c r="C811" s="185" t="s">
        <v>857</v>
      </c>
      <c r="D811" s="186" t="s">
        <v>854</v>
      </c>
      <c r="E811" s="187" t="s">
        <v>58</v>
      </c>
      <c r="F811" s="187" t="s">
        <v>58</v>
      </c>
      <c r="G811" s="188"/>
      <c r="H811" s="189"/>
      <c r="I811" s="189"/>
      <c r="J811" s="189"/>
      <c r="K811" s="205">
        <v>0</v>
      </c>
      <c r="L811" s="206"/>
      <c r="M811" s="207"/>
      <c r="N811" t="s">
        <v>848</v>
      </c>
    </row>
    <row r="812" ht="19.5" customHeight="1" spans="1:14">
      <c r="A812" s="183">
        <v>12</v>
      </c>
      <c r="B812" s="184">
        <v>24211714334</v>
      </c>
      <c r="C812" s="185" t="s">
        <v>858</v>
      </c>
      <c r="D812" s="186" t="s">
        <v>854</v>
      </c>
      <c r="E812" s="187" t="s">
        <v>58</v>
      </c>
      <c r="F812" s="187" t="s">
        <v>58</v>
      </c>
      <c r="G812" s="188"/>
      <c r="H812" s="189"/>
      <c r="I812" s="189"/>
      <c r="J812" s="189"/>
      <c r="K812" s="205">
        <v>0</v>
      </c>
      <c r="L812" s="206"/>
      <c r="M812" s="207"/>
      <c r="N812" t="s">
        <v>848</v>
      </c>
    </row>
    <row r="813" ht="19.5" customHeight="1" spans="1:14">
      <c r="A813" s="183">
        <v>13</v>
      </c>
      <c r="B813" s="184">
        <v>24218600926</v>
      </c>
      <c r="C813" s="185" t="s">
        <v>859</v>
      </c>
      <c r="D813" s="186" t="s">
        <v>854</v>
      </c>
      <c r="E813" s="187" t="s">
        <v>114</v>
      </c>
      <c r="F813" s="187" t="s">
        <v>114</v>
      </c>
      <c r="G813" s="188"/>
      <c r="H813" s="189"/>
      <c r="I813" s="189"/>
      <c r="J813" s="189"/>
      <c r="K813" s="205">
        <v>0</v>
      </c>
      <c r="L813" s="206"/>
      <c r="M813" s="207"/>
      <c r="N813" t="s">
        <v>848</v>
      </c>
    </row>
    <row r="814" ht="19.5" customHeight="1" spans="1:14">
      <c r="A814" s="183">
        <v>14</v>
      </c>
      <c r="B814" s="184">
        <v>24211201979</v>
      </c>
      <c r="C814" s="185" t="s">
        <v>860</v>
      </c>
      <c r="D814" s="186" t="s">
        <v>854</v>
      </c>
      <c r="E814" s="187" t="s">
        <v>47</v>
      </c>
      <c r="F814" s="187" t="s">
        <v>47</v>
      </c>
      <c r="G814" s="188"/>
      <c r="H814" s="189"/>
      <c r="I814" s="189"/>
      <c r="J814" s="189"/>
      <c r="K814" s="205">
        <v>0</v>
      </c>
      <c r="L814" s="206"/>
      <c r="M814" s="207"/>
      <c r="N814" t="s">
        <v>848</v>
      </c>
    </row>
    <row r="815" ht="19.5" customHeight="1" spans="1:14">
      <c r="A815" s="183">
        <v>15</v>
      </c>
      <c r="B815" s="184">
        <v>24211205989</v>
      </c>
      <c r="C815" s="185" t="s">
        <v>154</v>
      </c>
      <c r="D815" s="186" t="s">
        <v>854</v>
      </c>
      <c r="E815" s="187" t="s">
        <v>47</v>
      </c>
      <c r="F815" s="187" t="s">
        <v>47</v>
      </c>
      <c r="G815" s="188"/>
      <c r="H815" s="189"/>
      <c r="I815" s="189"/>
      <c r="J815" s="189"/>
      <c r="K815" s="205">
        <v>0</v>
      </c>
      <c r="L815" s="206"/>
      <c r="M815" s="207"/>
      <c r="N815" t="s">
        <v>848</v>
      </c>
    </row>
    <row r="816" ht="19.5" customHeight="1" spans="1:14">
      <c r="A816" s="183">
        <v>16</v>
      </c>
      <c r="B816" s="184">
        <v>24211205837</v>
      </c>
      <c r="C816" s="185" t="s">
        <v>861</v>
      </c>
      <c r="D816" s="186" t="s">
        <v>854</v>
      </c>
      <c r="E816" s="187" t="s">
        <v>47</v>
      </c>
      <c r="F816" s="187" t="s">
        <v>47</v>
      </c>
      <c r="G816" s="188"/>
      <c r="H816" s="189"/>
      <c r="I816" s="189"/>
      <c r="J816" s="189"/>
      <c r="K816" s="205">
        <v>0</v>
      </c>
      <c r="L816" s="206"/>
      <c r="M816" s="207"/>
      <c r="N816" t="s">
        <v>848</v>
      </c>
    </row>
    <row r="817" ht="19.5" customHeight="1" spans="1:14">
      <c r="A817" s="183">
        <v>17</v>
      </c>
      <c r="B817" s="184">
        <v>24211200555</v>
      </c>
      <c r="C817" s="185" t="s">
        <v>862</v>
      </c>
      <c r="D817" s="186" t="s">
        <v>854</v>
      </c>
      <c r="E817" s="187" t="s">
        <v>80</v>
      </c>
      <c r="F817" s="187" t="s">
        <v>80</v>
      </c>
      <c r="G817" s="188"/>
      <c r="H817" s="189"/>
      <c r="I817" s="189"/>
      <c r="J817" s="189"/>
      <c r="K817" s="205">
        <v>0</v>
      </c>
      <c r="L817" s="206"/>
      <c r="M817" s="207"/>
      <c r="N817" t="s">
        <v>848</v>
      </c>
    </row>
    <row r="818" ht="19.5" customHeight="1" spans="1:14">
      <c r="A818" s="183">
        <v>18</v>
      </c>
      <c r="B818" s="184">
        <v>24211204538</v>
      </c>
      <c r="C818" s="185" t="s">
        <v>863</v>
      </c>
      <c r="D818" s="186" t="s">
        <v>854</v>
      </c>
      <c r="E818" s="187" t="s">
        <v>47</v>
      </c>
      <c r="F818" s="187" t="s">
        <v>47</v>
      </c>
      <c r="G818" s="188"/>
      <c r="H818" s="189"/>
      <c r="I818" s="189"/>
      <c r="J818" s="189"/>
      <c r="K818" s="205">
        <v>0</v>
      </c>
      <c r="L818" s="206"/>
      <c r="M818" s="207"/>
      <c r="N818" t="s">
        <v>848</v>
      </c>
    </row>
    <row r="819" ht="19.5" customHeight="1" spans="1:14">
      <c r="A819" s="183">
        <v>19</v>
      </c>
      <c r="B819" s="184">
        <v>24216304839</v>
      </c>
      <c r="C819" s="185" t="s">
        <v>864</v>
      </c>
      <c r="D819" s="186" t="s">
        <v>854</v>
      </c>
      <c r="E819" s="187" t="s">
        <v>865</v>
      </c>
      <c r="F819" s="187" t="s">
        <v>865</v>
      </c>
      <c r="G819" s="188"/>
      <c r="H819" s="189"/>
      <c r="I819" s="189"/>
      <c r="J819" s="189"/>
      <c r="K819" s="205">
        <v>0</v>
      </c>
      <c r="L819" s="206"/>
      <c r="M819" s="207"/>
      <c r="N819" t="s">
        <v>848</v>
      </c>
    </row>
    <row r="820" ht="19.5" customHeight="1" spans="1:14">
      <c r="A820" s="183">
        <v>20</v>
      </c>
      <c r="B820" s="184">
        <v>24217100858</v>
      </c>
      <c r="C820" s="185" t="s">
        <v>814</v>
      </c>
      <c r="D820" s="186" t="s">
        <v>854</v>
      </c>
      <c r="E820" s="187" t="s">
        <v>58</v>
      </c>
      <c r="F820" s="187" t="s">
        <v>58</v>
      </c>
      <c r="G820" s="188"/>
      <c r="H820" s="189"/>
      <c r="I820" s="189"/>
      <c r="J820" s="189"/>
      <c r="K820" s="205">
        <v>0</v>
      </c>
      <c r="L820" s="206"/>
      <c r="M820" s="207"/>
      <c r="N820" t="s">
        <v>848</v>
      </c>
    </row>
    <row r="821" spans="11:13">
      <c r="K821" s="208"/>
      <c r="L821" s="208" t="s">
        <v>866</v>
      </c>
      <c r="M821" s="209" t="s">
        <v>63</v>
      </c>
    </row>
    <row r="822" s="169" customFormat="1" ht="14.25" customHeight="1" spans="2:11">
      <c r="B822" s="172" t="s">
        <v>1</v>
      </c>
      <c r="C822" s="172"/>
      <c r="D822" s="173" t="s">
        <v>2</v>
      </c>
      <c r="E822" s="173"/>
      <c r="F822" s="173"/>
      <c r="G822" s="173"/>
      <c r="H822" s="173"/>
      <c r="I822" s="173"/>
      <c r="J822" s="173"/>
      <c r="K822" s="190" t="s">
        <v>867</v>
      </c>
    </row>
    <row r="823" s="169" customFormat="1" ht="13.8" spans="2:13">
      <c r="B823" s="172" t="s">
        <v>4</v>
      </c>
      <c r="C823" s="172"/>
      <c r="D823" s="174" t="s">
        <v>349</v>
      </c>
      <c r="E823" s="175" t="s">
        <v>6</v>
      </c>
      <c r="F823" s="175"/>
      <c r="G823" s="175"/>
      <c r="H823" s="175"/>
      <c r="I823" s="175"/>
      <c r="J823" s="175"/>
      <c r="K823" s="191"/>
      <c r="L823" s="192"/>
      <c r="M823" s="192"/>
    </row>
    <row r="824" s="170" customFormat="1" ht="18.75" customHeight="1" spans="2:13">
      <c r="B824" s="176" t="s">
        <v>868</v>
      </c>
      <c r="C824" s="177"/>
      <c r="D824" s="175" t="s">
        <v>8</v>
      </c>
      <c r="E824" s="175"/>
      <c r="F824" s="175"/>
      <c r="G824" s="175"/>
      <c r="H824" s="175"/>
      <c r="I824" s="175"/>
      <c r="J824" s="175"/>
      <c r="K824" s="193"/>
      <c r="L824" s="193"/>
      <c r="M824" s="193"/>
    </row>
    <row r="825" s="170" customFormat="1" ht="18.75" customHeight="1" spans="1:13">
      <c r="A825" s="178" t="s">
        <v>869</v>
      </c>
      <c r="B825" s="178"/>
      <c r="C825" s="178"/>
      <c r="D825" s="178"/>
      <c r="E825" s="178"/>
      <c r="F825" s="178"/>
      <c r="G825" s="178"/>
      <c r="H825" s="178"/>
      <c r="I825" s="178"/>
      <c r="J825" s="178"/>
      <c r="K825" s="193"/>
      <c r="L825" s="193"/>
      <c r="M825" s="193"/>
    </row>
    <row r="826" ht="3.75" customHeight="1"/>
    <row r="827" ht="15" customHeight="1" spans="1:13">
      <c r="A827" s="179" t="s">
        <v>10</v>
      </c>
      <c r="B827" s="180" t="s">
        <v>11</v>
      </c>
      <c r="C827" s="181" t="s">
        <v>12</v>
      </c>
      <c r="D827" s="182" t="s">
        <v>13</v>
      </c>
      <c r="E827" s="180" t="s">
        <v>14</v>
      </c>
      <c r="F827" s="180" t="s">
        <v>15</v>
      </c>
      <c r="G827" s="180" t="s">
        <v>16</v>
      </c>
      <c r="H827" s="180" t="s">
        <v>17</v>
      </c>
      <c r="I827" s="194" t="s">
        <v>18</v>
      </c>
      <c r="J827" s="194"/>
      <c r="K827" s="195" t="s">
        <v>19</v>
      </c>
      <c r="L827" s="196"/>
      <c r="M827" s="197"/>
    </row>
    <row r="828" ht="27" customHeight="1" spans="1:13">
      <c r="A828" s="179"/>
      <c r="B828" s="179"/>
      <c r="C828" s="181"/>
      <c r="D828" s="182"/>
      <c r="E828" s="179"/>
      <c r="F828" s="179"/>
      <c r="G828" s="179"/>
      <c r="H828" s="179"/>
      <c r="I828" s="198" t="s">
        <v>20</v>
      </c>
      <c r="J828" s="198" t="s">
        <v>21</v>
      </c>
      <c r="K828" s="199"/>
      <c r="L828" s="200"/>
      <c r="M828" s="201"/>
    </row>
    <row r="829" ht="19.5" customHeight="1" spans="1:14">
      <c r="A829" s="183">
        <v>1</v>
      </c>
      <c r="B829" s="184">
        <v>24212102449</v>
      </c>
      <c r="C829" s="185" t="s">
        <v>870</v>
      </c>
      <c r="D829" s="186" t="s">
        <v>871</v>
      </c>
      <c r="E829" s="187" t="s">
        <v>44</v>
      </c>
      <c r="F829" s="187" t="s">
        <v>44</v>
      </c>
      <c r="G829" s="188"/>
      <c r="H829" s="189"/>
      <c r="I829" s="189"/>
      <c r="J829" s="189"/>
      <c r="K829" s="202">
        <v>0</v>
      </c>
      <c r="L829" s="203"/>
      <c r="M829" s="204"/>
      <c r="N829" t="s">
        <v>872</v>
      </c>
    </row>
    <row r="830" ht="19.5" customHeight="1" spans="1:14">
      <c r="A830" s="183">
        <v>2</v>
      </c>
      <c r="B830" s="184">
        <v>24217108139</v>
      </c>
      <c r="C830" s="185" t="s">
        <v>873</v>
      </c>
      <c r="D830" s="186" t="s">
        <v>871</v>
      </c>
      <c r="E830" s="187" t="s">
        <v>24</v>
      </c>
      <c r="F830" s="187" t="s">
        <v>24</v>
      </c>
      <c r="G830" s="188"/>
      <c r="H830" s="189"/>
      <c r="I830" s="189"/>
      <c r="J830" s="189"/>
      <c r="K830" s="205">
        <v>0</v>
      </c>
      <c r="L830" s="206"/>
      <c r="M830" s="207"/>
      <c r="N830" t="s">
        <v>872</v>
      </c>
    </row>
    <row r="831" ht="19.5" customHeight="1" spans="1:14">
      <c r="A831" s="183">
        <v>3</v>
      </c>
      <c r="B831" s="184">
        <v>24218714402</v>
      </c>
      <c r="C831" s="185" t="s">
        <v>379</v>
      </c>
      <c r="D831" s="186" t="s">
        <v>871</v>
      </c>
      <c r="E831" s="187" t="s">
        <v>354</v>
      </c>
      <c r="F831" s="187" t="s">
        <v>354</v>
      </c>
      <c r="G831" s="188"/>
      <c r="H831" s="189"/>
      <c r="I831" s="189"/>
      <c r="J831" s="189"/>
      <c r="K831" s="205">
        <v>0</v>
      </c>
      <c r="L831" s="206"/>
      <c r="M831" s="207"/>
      <c r="N831" t="s">
        <v>872</v>
      </c>
    </row>
    <row r="832" ht="19.5" customHeight="1" spans="1:14">
      <c r="A832" s="183">
        <v>4</v>
      </c>
      <c r="B832" s="184">
        <v>24211214400</v>
      </c>
      <c r="C832" s="185" t="s">
        <v>874</v>
      </c>
      <c r="D832" s="186" t="s">
        <v>871</v>
      </c>
      <c r="E832" s="187" t="s">
        <v>114</v>
      </c>
      <c r="F832" s="187" t="s">
        <v>114</v>
      </c>
      <c r="G832" s="188"/>
      <c r="H832" s="189"/>
      <c r="I832" s="189"/>
      <c r="J832" s="189"/>
      <c r="K832" s="205">
        <v>0</v>
      </c>
      <c r="L832" s="206"/>
      <c r="M832" s="207"/>
      <c r="N832" t="s">
        <v>872</v>
      </c>
    </row>
    <row r="833" ht="19.5" customHeight="1" spans="1:14">
      <c r="A833" s="183">
        <v>5</v>
      </c>
      <c r="B833" s="184">
        <v>1921167866</v>
      </c>
      <c r="C833" s="185" t="s">
        <v>73</v>
      </c>
      <c r="D833" s="186" t="s">
        <v>875</v>
      </c>
      <c r="E833" s="187" t="s">
        <v>58</v>
      </c>
      <c r="F833" s="187" t="s">
        <v>58</v>
      </c>
      <c r="G833" s="188"/>
      <c r="H833" s="189"/>
      <c r="I833" s="189"/>
      <c r="J833" s="189"/>
      <c r="K833" s="205">
        <v>0</v>
      </c>
      <c r="L833" s="206"/>
      <c r="M833" s="207"/>
      <c r="N833" t="s">
        <v>872</v>
      </c>
    </row>
    <row r="834" ht="19.5" customHeight="1" spans="1:14">
      <c r="A834" s="183">
        <v>6</v>
      </c>
      <c r="B834" s="184">
        <v>24207103588</v>
      </c>
      <c r="C834" s="185" t="s">
        <v>876</v>
      </c>
      <c r="D834" s="186" t="s">
        <v>877</v>
      </c>
      <c r="E834" s="187" t="s">
        <v>24</v>
      </c>
      <c r="F834" s="187" t="s">
        <v>24</v>
      </c>
      <c r="G834" s="188"/>
      <c r="H834" s="189"/>
      <c r="I834" s="189"/>
      <c r="J834" s="189"/>
      <c r="K834" s="205">
        <v>0</v>
      </c>
      <c r="L834" s="206"/>
      <c r="M834" s="207"/>
      <c r="N834" t="s">
        <v>872</v>
      </c>
    </row>
    <row r="835" ht="19.5" customHeight="1" spans="1:14">
      <c r="A835" s="183">
        <v>7</v>
      </c>
      <c r="B835" s="184">
        <v>24217214453</v>
      </c>
      <c r="C835" s="185" t="s">
        <v>878</v>
      </c>
      <c r="D835" s="186" t="s">
        <v>879</v>
      </c>
      <c r="E835" s="187" t="s">
        <v>24</v>
      </c>
      <c r="F835" s="187" t="s">
        <v>24</v>
      </c>
      <c r="G835" s="188"/>
      <c r="H835" s="189"/>
      <c r="I835" s="189"/>
      <c r="J835" s="189"/>
      <c r="K835" s="205">
        <v>0</v>
      </c>
      <c r="L835" s="206"/>
      <c r="M835" s="207"/>
      <c r="N835" t="s">
        <v>872</v>
      </c>
    </row>
    <row r="836" ht="19.5" customHeight="1" spans="1:14">
      <c r="A836" s="183">
        <v>8</v>
      </c>
      <c r="B836" s="184">
        <v>24207108433</v>
      </c>
      <c r="C836" s="185" t="s">
        <v>39</v>
      </c>
      <c r="D836" s="186" t="s">
        <v>879</v>
      </c>
      <c r="E836" s="187" t="s">
        <v>24</v>
      </c>
      <c r="F836" s="187" t="s">
        <v>24</v>
      </c>
      <c r="G836" s="188"/>
      <c r="H836" s="189"/>
      <c r="I836" s="189"/>
      <c r="J836" s="189"/>
      <c r="K836" s="205">
        <v>0</v>
      </c>
      <c r="L836" s="206"/>
      <c r="M836" s="207"/>
      <c r="N836" t="s">
        <v>872</v>
      </c>
    </row>
    <row r="837" ht="19.5" customHeight="1" spans="1:14">
      <c r="A837" s="183">
        <v>9</v>
      </c>
      <c r="B837" s="184">
        <v>24208616448</v>
      </c>
      <c r="C837" s="185" t="s">
        <v>124</v>
      </c>
      <c r="D837" s="186" t="s">
        <v>879</v>
      </c>
      <c r="E837" s="187" t="s">
        <v>114</v>
      </c>
      <c r="F837" s="187" t="s">
        <v>114</v>
      </c>
      <c r="G837" s="188"/>
      <c r="H837" s="189"/>
      <c r="I837" s="189"/>
      <c r="J837" s="189"/>
      <c r="K837" s="205">
        <v>0</v>
      </c>
      <c r="L837" s="206"/>
      <c r="M837" s="207"/>
      <c r="N837" t="s">
        <v>872</v>
      </c>
    </row>
    <row r="838" ht="19.5" customHeight="1" spans="1:14">
      <c r="A838" s="183">
        <v>10</v>
      </c>
      <c r="B838" s="184">
        <v>24202101964</v>
      </c>
      <c r="C838" s="185" t="s">
        <v>880</v>
      </c>
      <c r="D838" s="186" t="s">
        <v>881</v>
      </c>
      <c r="E838" s="187" t="s">
        <v>89</v>
      </c>
      <c r="F838" s="187" t="s">
        <v>89</v>
      </c>
      <c r="G838" s="188"/>
      <c r="H838" s="189"/>
      <c r="I838" s="189"/>
      <c r="J838" s="189"/>
      <c r="K838" s="205">
        <v>0</v>
      </c>
      <c r="L838" s="206"/>
      <c r="M838" s="207"/>
      <c r="N838" t="s">
        <v>872</v>
      </c>
    </row>
    <row r="839" ht="19.5" customHeight="1" spans="1:14">
      <c r="A839" s="183">
        <v>11</v>
      </c>
      <c r="B839" s="184">
        <v>24217104385</v>
      </c>
      <c r="C839" s="185" t="s">
        <v>882</v>
      </c>
      <c r="D839" s="186" t="s">
        <v>883</v>
      </c>
      <c r="E839" s="187" t="s">
        <v>24</v>
      </c>
      <c r="F839" s="187" t="s">
        <v>24</v>
      </c>
      <c r="G839" s="188"/>
      <c r="H839" s="189"/>
      <c r="I839" s="189"/>
      <c r="J839" s="189"/>
      <c r="K839" s="205">
        <v>0</v>
      </c>
      <c r="L839" s="206"/>
      <c r="M839" s="207"/>
      <c r="N839" t="s">
        <v>872</v>
      </c>
    </row>
    <row r="840" ht="19.5" customHeight="1" spans="1:14">
      <c r="A840" s="183">
        <v>12</v>
      </c>
      <c r="B840" s="184">
        <v>24211716865</v>
      </c>
      <c r="C840" s="185" t="s">
        <v>884</v>
      </c>
      <c r="D840" s="186" t="s">
        <v>885</v>
      </c>
      <c r="E840" s="187" t="s">
        <v>58</v>
      </c>
      <c r="F840" s="187" t="s">
        <v>58</v>
      </c>
      <c r="G840" s="188"/>
      <c r="H840" s="189"/>
      <c r="I840" s="189"/>
      <c r="J840" s="189"/>
      <c r="K840" s="205">
        <v>0</v>
      </c>
      <c r="L840" s="206"/>
      <c r="M840" s="207"/>
      <c r="N840" t="s">
        <v>872</v>
      </c>
    </row>
    <row r="841" ht="19.5" customHeight="1" spans="1:14">
      <c r="A841" s="183">
        <v>13</v>
      </c>
      <c r="B841" s="184">
        <v>24202100457</v>
      </c>
      <c r="C841" s="185" t="s">
        <v>26</v>
      </c>
      <c r="D841" s="186" t="s">
        <v>885</v>
      </c>
      <c r="E841" s="187" t="s">
        <v>44</v>
      </c>
      <c r="F841" s="187" t="s">
        <v>44</v>
      </c>
      <c r="G841" s="188"/>
      <c r="H841" s="189"/>
      <c r="I841" s="189"/>
      <c r="J841" s="189"/>
      <c r="K841" s="205">
        <v>0</v>
      </c>
      <c r="L841" s="206"/>
      <c r="M841" s="207"/>
      <c r="N841" t="s">
        <v>872</v>
      </c>
    </row>
    <row r="842" ht="19.5" customHeight="1" spans="1:14">
      <c r="A842" s="183">
        <v>14</v>
      </c>
      <c r="B842" s="184">
        <v>24211204970</v>
      </c>
      <c r="C842" s="185" t="s">
        <v>59</v>
      </c>
      <c r="D842" s="186" t="s">
        <v>885</v>
      </c>
      <c r="E842" s="187" t="s">
        <v>47</v>
      </c>
      <c r="F842" s="187" t="s">
        <v>47</v>
      </c>
      <c r="G842" s="188"/>
      <c r="H842" s="189"/>
      <c r="I842" s="189"/>
      <c r="J842" s="189"/>
      <c r="K842" s="205">
        <v>0</v>
      </c>
      <c r="L842" s="206"/>
      <c r="M842" s="207"/>
      <c r="N842" t="s">
        <v>872</v>
      </c>
    </row>
    <row r="843" ht="19.5" customHeight="1" spans="1:14">
      <c r="A843" s="183">
        <v>15</v>
      </c>
      <c r="B843" s="184">
        <v>24211207757</v>
      </c>
      <c r="C843" s="185" t="s">
        <v>886</v>
      </c>
      <c r="D843" s="186" t="s">
        <v>885</v>
      </c>
      <c r="E843" s="187" t="s">
        <v>80</v>
      </c>
      <c r="F843" s="187" t="s">
        <v>80</v>
      </c>
      <c r="G843" s="188"/>
      <c r="H843" s="189"/>
      <c r="I843" s="189"/>
      <c r="J843" s="189"/>
      <c r="K843" s="205">
        <v>0</v>
      </c>
      <c r="L843" s="206"/>
      <c r="M843" s="207"/>
      <c r="N843" t="s">
        <v>872</v>
      </c>
    </row>
    <row r="844" ht="19.5" customHeight="1" spans="1:14">
      <c r="A844" s="183">
        <v>16</v>
      </c>
      <c r="B844" s="184">
        <v>24217115229</v>
      </c>
      <c r="C844" s="185" t="s">
        <v>887</v>
      </c>
      <c r="D844" s="186" t="s">
        <v>888</v>
      </c>
      <c r="E844" s="187" t="s">
        <v>24</v>
      </c>
      <c r="F844" s="187" t="s">
        <v>24</v>
      </c>
      <c r="G844" s="188"/>
      <c r="H844" s="189"/>
      <c r="I844" s="189"/>
      <c r="J844" s="189"/>
      <c r="K844" s="205">
        <v>0</v>
      </c>
      <c r="L844" s="206"/>
      <c r="M844" s="207"/>
      <c r="N844" t="s">
        <v>872</v>
      </c>
    </row>
    <row r="845" ht="19.5" customHeight="1" spans="1:14">
      <c r="A845" s="183">
        <v>17</v>
      </c>
      <c r="B845" s="184">
        <v>24218705803</v>
      </c>
      <c r="C845" s="185" t="s">
        <v>393</v>
      </c>
      <c r="D845" s="186" t="s">
        <v>888</v>
      </c>
      <c r="E845" s="187" t="s">
        <v>114</v>
      </c>
      <c r="F845" s="187" t="s">
        <v>114</v>
      </c>
      <c r="G845" s="188"/>
      <c r="H845" s="189"/>
      <c r="I845" s="189"/>
      <c r="J845" s="189"/>
      <c r="K845" s="205">
        <v>0</v>
      </c>
      <c r="L845" s="206"/>
      <c r="M845" s="207"/>
      <c r="N845" t="s">
        <v>872</v>
      </c>
    </row>
    <row r="846" ht="19.5" customHeight="1" spans="1:14">
      <c r="A846" s="183">
        <v>18</v>
      </c>
      <c r="B846" s="184">
        <v>24212108080</v>
      </c>
      <c r="C846" s="185" t="s">
        <v>889</v>
      </c>
      <c r="D846" s="186" t="s">
        <v>888</v>
      </c>
      <c r="E846" s="187" t="s">
        <v>42</v>
      </c>
      <c r="F846" s="187" t="s">
        <v>42</v>
      </c>
      <c r="G846" s="188"/>
      <c r="H846" s="189"/>
      <c r="I846" s="189"/>
      <c r="J846" s="189"/>
      <c r="K846" s="205">
        <v>0</v>
      </c>
      <c r="L846" s="206"/>
      <c r="M846" s="207"/>
      <c r="N846" t="s">
        <v>872</v>
      </c>
    </row>
    <row r="847" ht="19.5" customHeight="1" spans="1:14">
      <c r="A847" s="183">
        <v>19</v>
      </c>
      <c r="B847" s="184">
        <v>24211200133</v>
      </c>
      <c r="C847" s="185" t="s">
        <v>890</v>
      </c>
      <c r="D847" s="186" t="s">
        <v>888</v>
      </c>
      <c r="E847" s="187" t="s">
        <v>47</v>
      </c>
      <c r="F847" s="187" t="s">
        <v>47</v>
      </c>
      <c r="G847" s="188"/>
      <c r="H847" s="189"/>
      <c r="I847" s="189"/>
      <c r="J847" s="189"/>
      <c r="K847" s="205">
        <v>0</v>
      </c>
      <c r="L847" s="206"/>
      <c r="M847" s="207"/>
      <c r="N847" t="s">
        <v>872</v>
      </c>
    </row>
    <row r="848" ht="19.5" customHeight="1" spans="1:14">
      <c r="A848" s="183">
        <v>20</v>
      </c>
      <c r="B848" s="184">
        <v>24211202944</v>
      </c>
      <c r="C848" s="185" t="s">
        <v>891</v>
      </c>
      <c r="D848" s="186" t="s">
        <v>888</v>
      </c>
      <c r="E848" s="187" t="s">
        <v>47</v>
      </c>
      <c r="F848" s="187" t="s">
        <v>47</v>
      </c>
      <c r="G848" s="188"/>
      <c r="H848" s="189"/>
      <c r="I848" s="189"/>
      <c r="J848" s="189"/>
      <c r="K848" s="205">
        <v>0</v>
      </c>
      <c r="L848" s="206"/>
      <c r="M848" s="207"/>
      <c r="N848" t="s">
        <v>872</v>
      </c>
    </row>
    <row r="849" spans="11:13">
      <c r="K849" s="208"/>
      <c r="L849" s="208" t="s">
        <v>892</v>
      </c>
      <c r="M849" s="209" t="s">
        <v>63</v>
      </c>
    </row>
    <row r="850" s="169" customFormat="1" ht="14.25" customHeight="1" spans="2:11">
      <c r="B850" s="172" t="s">
        <v>1</v>
      </c>
      <c r="C850" s="172"/>
      <c r="D850" s="173" t="s">
        <v>2</v>
      </c>
      <c r="E850" s="173"/>
      <c r="F850" s="173"/>
      <c r="G850" s="173"/>
      <c r="H850" s="173"/>
      <c r="I850" s="173"/>
      <c r="J850" s="173"/>
      <c r="K850" s="190" t="s">
        <v>893</v>
      </c>
    </row>
    <row r="851" s="169" customFormat="1" ht="13.8" spans="2:13">
      <c r="B851" s="172" t="s">
        <v>4</v>
      </c>
      <c r="C851" s="172"/>
      <c r="D851" s="174" t="s">
        <v>372</v>
      </c>
      <c r="E851" s="175" t="s">
        <v>6</v>
      </c>
      <c r="F851" s="175"/>
      <c r="G851" s="175"/>
      <c r="H851" s="175"/>
      <c r="I851" s="175"/>
      <c r="J851" s="175"/>
      <c r="K851" s="191"/>
      <c r="L851" s="192"/>
      <c r="M851" s="192"/>
    </row>
    <row r="852" s="170" customFormat="1" ht="18.75" customHeight="1" spans="2:13">
      <c r="B852" s="176" t="s">
        <v>894</v>
      </c>
      <c r="C852" s="177"/>
      <c r="D852" s="175" t="s">
        <v>8</v>
      </c>
      <c r="E852" s="175"/>
      <c r="F852" s="175"/>
      <c r="G852" s="175"/>
      <c r="H852" s="175"/>
      <c r="I852" s="175"/>
      <c r="J852" s="175"/>
      <c r="K852" s="193"/>
      <c r="L852" s="193"/>
      <c r="M852" s="193"/>
    </row>
    <row r="853" s="170" customFormat="1" ht="18.75" customHeight="1" spans="1:13">
      <c r="A853" s="178" t="s">
        <v>895</v>
      </c>
      <c r="B853" s="178"/>
      <c r="C853" s="178"/>
      <c r="D853" s="178"/>
      <c r="E853" s="178"/>
      <c r="F853" s="178"/>
      <c r="G853" s="178"/>
      <c r="H853" s="178"/>
      <c r="I853" s="178"/>
      <c r="J853" s="178"/>
      <c r="K853" s="193"/>
      <c r="L853" s="193"/>
      <c r="M853" s="193"/>
    </row>
    <row r="854" ht="3.75" customHeight="1"/>
    <row r="855" ht="15" customHeight="1" spans="1:13">
      <c r="A855" s="179" t="s">
        <v>10</v>
      </c>
      <c r="B855" s="180" t="s">
        <v>11</v>
      </c>
      <c r="C855" s="181" t="s">
        <v>12</v>
      </c>
      <c r="D855" s="182" t="s">
        <v>13</v>
      </c>
      <c r="E855" s="180" t="s">
        <v>14</v>
      </c>
      <c r="F855" s="180" t="s">
        <v>15</v>
      </c>
      <c r="G855" s="180" t="s">
        <v>16</v>
      </c>
      <c r="H855" s="180" t="s">
        <v>17</v>
      </c>
      <c r="I855" s="194" t="s">
        <v>18</v>
      </c>
      <c r="J855" s="194"/>
      <c r="K855" s="195" t="s">
        <v>19</v>
      </c>
      <c r="L855" s="196"/>
      <c r="M855" s="197"/>
    </row>
    <row r="856" ht="27" customHeight="1" spans="1:13">
      <c r="A856" s="179"/>
      <c r="B856" s="179"/>
      <c r="C856" s="181"/>
      <c r="D856" s="182"/>
      <c r="E856" s="179"/>
      <c r="F856" s="179"/>
      <c r="G856" s="179"/>
      <c r="H856" s="179"/>
      <c r="I856" s="198" t="s">
        <v>20</v>
      </c>
      <c r="J856" s="198" t="s">
        <v>21</v>
      </c>
      <c r="K856" s="199"/>
      <c r="L856" s="200"/>
      <c r="M856" s="201"/>
    </row>
    <row r="857" ht="19.5" customHeight="1" spans="1:14">
      <c r="A857" s="183">
        <v>1</v>
      </c>
      <c r="B857" s="184">
        <v>24212802010</v>
      </c>
      <c r="C857" s="185" t="s">
        <v>283</v>
      </c>
      <c r="D857" s="186" t="s">
        <v>888</v>
      </c>
      <c r="E857" s="187" t="s">
        <v>176</v>
      </c>
      <c r="F857" s="187" t="s">
        <v>176</v>
      </c>
      <c r="G857" s="188"/>
      <c r="H857" s="189"/>
      <c r="I857" s="189"/>
      <c r="J857" s="189"/>
      <c r="K857" s="202">
        <v>0</v>
      </c>
      <c r="L857" s="203"/>
      <c r="M857" s="204"/>
      <c r="N857" t="s">
        <v>896</v>
      </c>
    </row>
    <row r="858" ht="19.5" customHeight="1" spans="1:14">
      <c r="A858" s="183">
        <v>2</v>
      </c>
      <c r="B858" s="184">
        <v>2320528972</v>
      </c>
      <c r="C858" s="185" t="s">
        <v>38</v>
      </c>
      <c r="D858" s="186" t="s">
        <v>897</v>
      </c>
      <c r="E858" s="187" t="s">
        <v>28</v>
      </c>
      <c r="F858" s="187" t="s">
        <v>28</v>
      </c>
      <c r="G858" s="188"/>
      <c r="H858" s="189"/>
      <c r="I858" s="189"/>
      <c r="J858" s="189"/>
      <c r="K858" s="205">
        <v>0</v>
      </c>
      <c r="L858" s="206"/>
      <c r="M858" s="207"/>
      <c r="N858" t="s">
        <v>896</v>
      </c>
    </row>
    <row r="859" ht="19.5" customHeight="1" spans="1:14">
      <c r="A859" s="183">
        <v>3</v>
      </c>
      <c r="B859" s="184">
        <v>2320529005</v>
      </c>
      <c r="C859" s="185" t="s">
        <v>717</v>
      </c>
      <c r="D859" s="186" t="s">
        <v>897</v>
      </c>
      <c r="E859" s="187" t="s">
        <v>28</v>
      </c>
      <c r="F859" s="187" t="s">
        <v>28</v>
      </c>
      <c r="G859" s="188"/>
      <c r="H859" s="189"/>
      <c r="I859" s="189"/>
      <c r="J859" s="189"/>
      <c r="K859" s="205">
        <v>0</v>
      </c>
      <c r="L859" s="206"/>
      <c r="M859" s="207"/>
      <c r="N859" t="s">
        <v>896</v>
      </c>
    </row>
    <row r="860" ht="19.5" customHeight="1" spans="1:14">
      <c r="A860" s="183">
        <v>4</v>
      </c>
      <c r="B860" s="184">
        <v>24202104565</v>
      </c>
      <c r="C860" s="185" t="s">
        <v>453</v>
      </c>
      <c r="D860" s="186" t="s">
        <v>897</v>
      </c>
      <c r="E860" s="187" t="s">
        <v>37</v>
      </c>
      <c r="F860" s="187" t="s">
        <v>37</v>
      </c>
      <c r="G860" s="188"/>
      <c r="H860" s="189"/>
      <c r="I860" s="189"/>
      <c r="J860" s="189"/>
      <c r="K860" s="205">
        <v>0</v>
      </c>
      <c r="L860" s="206"/>
      <c r="M860" s="207"/>
      <c r="N860" t="s">
        <v>896</v>
      </c>
    </row>
    <row r="861" ht="19.5" customHeight="1" spans="1:14">
      <c r="A861" s="183">
        <v>5</v>
      </c>
      <c r="B861" s="184">
        <v>24202501639</v>
      </c>
      <c r="C861" s="185" t="s">
        <v>898</v>
      </c>
      <c r="D861" s="186" t="s">
        <v>897</v>
      </c>
      <c r="E861" s="187" t="s">
        <v>266</v>
      </c>
      <c r="F861" s="187" t="s">
        <v>266</v>
      </c>
      <c r="G861" s="188"/>
      <c r="H861" s="189"/>
      <c r="I861" s="189"/>
      <c r="J861" s="189"/>
      <c r="K861" s="205">
        <v>0</v>
      </c>
      <c r="L861" s="206"/>
      <c r="M861" s="207"/>
      <c r="N861" t="s">
        <v>896</v>
      </c>
    </row>
    <row r="862" ht="19.5" customHeight="1" spans="1:14">
      <c r="A862" s="183">
        <v>6</v>
      </c>
      <c r="B862" s="184">
        <v>24202505765</v>
      </c>
      <c r="C862" s="185" t="s">
        <v>544</v>
      </c>
      <c r="D862" s="186" t="s">
        <v>897</v>
      </c>
      <c r="E862" s="187" t="s">
        <v>266</v>
      </c>
      <c r="F862" s="187" t="s">
        <v>266</v>
      </c>
      <c r="G862" s="188"/>
      <c r="H862" s="189"/>
      <c r="I862" s="189"/>
      <c r="J862" s="189"/>
      <c r="K862" s="205">
        <v>0</v>
      </c>
      <c r="L862" s="206"/>
      <c r="M862" s="207"/>
      <c r="N862" t="s">
        <v>896</v>
      </c>
    </row>
    <row r="863" ht="19.5" customHeight="1" spans="1:14">
      <c r="A863" s="183">
        <v>7</v>
      </c>
      <c r="B863" s="184">
        <v>24202507759</v>
      </c>
      <c r="C863" s="185" t="s">
        <v>730</v>
      </c>
      <c r="D863" s="186" t="s">
        <v>897</v>
      </c>
      <c r="E863" s="187" t="s">
        <v>266</v>
      </c>
      <c r="F863" s="187" t="s">
        <v>266</v>
      </c>
      <c r="G863" s="188"/>
      <c r="H863" s="189"/>
      <c r="I863" s="189"/>
      <c r="J863" s="189"/>
      <c r="K863" s="205">
        <v>0</v>
      </c>
      <c r="L863" s="206"/>
      <c r="M863" s="207"/>
      <c r="N863" t="s">
        <v>896</v>
      </c>
    </row>
    <row r="864" ht="19.5" customHeight="1" spans="1:14">
      <c r="A864" s="183">
        <v>8</v>
      </c>
      <c r="B864" s="184">
        <v>24203113332</v>
      </c>
      <c r="C864" s="185" t="s">
        <v>214</v>
      </c>
      <c r="D864" s="186" t="s">
        <v>897</v>
      </c>
      <c r="E864" s="187" t="s">
        <v>40</v>
      </c>
      <c r="F864" s="187" t="s">
        <v>40</v>
      </c>
      <c r="G864" s="188"/>
      <c r="H864" s="189"/>
      <c r="I864" s="189"/>
      <c r="J864" s="189"/>
      <c r="K864" s="205">
        <v>0</v>
      </c>
      <c r="L864" s="206"/>
      <c r="M864" s="207"/>
      <c r="N864" t="s">
        <v>896</v>
      </c>
    </row>
    <row r="865" ht="19.5" customHeight="1" spans="1:14">
      <c r="A865" s="183">
        <v>9</v>
      </c>
      <c r="B865" s="184">
        <v>24203201616</v>
      </c>
      <c r="C865" s="185" t="s">
        <v>899</v>
      </c>
      <c r="D865" s="186" t="s">
        <v>897</v>
      </c>
      <c r="E865" s="187" t="s">
        <v>40</v>
      </c>
      <c r="F865" s="187" t="s">
        <v>40</v>
      </c>
      <c r="G865" s="188"/>
      <c r="H865" s="189"/>
      <c r="I865" s="189"/>
      <c r="J865" s="189"/>
      <c r="K865" s="205">
        <v>0</v>
      </c>
      <c r="L865" s="206"/>
      <c r="M865" s="207"/>
      <c r="N865" t="s">
        <v>896</v>
      </c>
    </row>
    <row r="866" ht="19.5" customHeight="1" spans="1:14">
      <c r="A866" s="183">
        <v>10</v>
      </c>
      <c r="B866" s="184">
        <v>24202613330</v>
      </c>
      <c r="C866" s="185" t="s">
        <v>833</v>
      </c>
      <c r="D866" s="186" t="s">
        <v>897</v>
      </c>
      <c r="E866" s="187" t="s">
        <v>209</v>
      </c>
      <c r="F866" s="187" t="s">
        <v>209</v>
      </c>
      <c r="G866" s="188"/>
      <c r="H866" s="189"/>
      <c r="I866" s="189"/>
      <c r="J866" s="189"/>
      <c r="K866" s="205">
        <v>0</v>
      </c>
      <c r="L866" s="206"/>
      <c r="M866" s="207"/>
      <c r="N866" t="s">
        <v>896</v>
      </c>
    </row>
    <row r="867" ht="19.5" customHeight="1" spans="1:14">
      <c r="A867" s="183">
        <v>11</v>
      </c>
      <c r="B867" s="184">
        <v>2320725434</v>
      </c>
      <c r="C867" s="185" t="s">
        <v>900</v>
      </c>
      <c r="D867" s="186" t="s">
        <v>897</v>
      </c>
      <c r="E867" s="187" t="s">
        <v>901</v>
      </c>
      <c r="F867" s="187" t="s">
        <v>901</v>
      </c>
      <c r="G867" s="188"/>
      <c r="H867" s="189"/>
      <c r="I867" s="189"/>
      <c r="J867" s="189"/>
      <c r="K867" s="205">
        <v>0</v>
      </c>
      <c r="L867" s="206"/>
      <c r="M867" s="207"/>
      <c r="N867" t="s">
        <v>896</v>
      </c>
    </row>
    <row r="868" ht="19.5" customHeight="1" spans="1:14">
      <c r="A868" s="183">
        <v>12</v>
      </c>
      <c r="B868" s="184">
        <v>24202600202</v>
      </c>
      <c r="C868" s="185" t="s">
        <v>30</v>
      </c>
      <c r="D868" s="186" t="s">
        <v>897</v>
      </c>
      <c r="E868" s="187" t="s">
        <v>24</v>
      </c>
      <c r="F868" s="187" t="s">
        <v>24</v>
      </c>
      <c r="G868" s="188"/>
      <c r="H868" s="189"/>
      <c r="I868" s="189"/>
      <c r="J868" s="189"/>
      <c r="K868" s="205">
        <v>0</v>
      </c>
      <c r="L868" s="206"/>
      <c r="M868" s="207"/>
      <c r="N868" t="s">
        <v>896</v>
      </c>
    </row>
    <row r="869" ht="19.5" customHeight="1" spans="1:14">
      <c r="A869" s="183">
        <v>13</v>
      </c>
      <c r="B869" s="184">
        <v>24207200028</v>
      </c>
      <c r="C869" s="185" t="s">
        <v>902</v>
      </c>
      <c r="D869" s="186" t="s">
        <v>897</v>
      </c>
      <c r="E869" s="187" t="s">
        <v>37</v>
      </c>
      <c r="F869" s="187" t="s">
        <v>37</v>
      </c>
      <c r="G869" s="188"/>
      <c r="H869" s="189"/>
      <c r="I869" s="189"/>
      <c r="J869" s="189"/>
      <c r="K869" s="205">
        <v>0</v>
      </c>
      <c r="L869" s="206"/>
      <c r="M869" s="207"/>
      <c r="N869" t="s">
        <v>896</v>
      </c>
    </row>
    <row r="870" ht="19.5" customHeight="1" spans="1:14">
      <c r="A870" s="183">
        <v>14</v>
      </c>
      <c r="B870" s="184">
        <v>24207216738</v>
      </c>
      <c r="C870" s="185" t="s">
        <v>903</v>
      </c>
      <c r="D870" s="186" t="s">
        <v>897</v>
      </c>
      <c r="E870" s="187" t="s">
        <v>37</v>
      </c>
      <c r="F870" s="187" t="s">
        <v>37</v>
      </c>
      <c r="G870" s="188"/>
      <c r="H870" s="189"/>
      <c r="I870" s="189"/>
      <c r="J870" s="189"/>
      <c r="K870" s="205">
        <v>0</v>
      </c>
      <c r="L870" s="206"/>
      <c r="M870" s="207"/>
      <c r="N870" t="s">
        <v>896</v>
      </c>
    </row>
    <row r="871" ht="19.5" customHeight="1" spans="1:14">
      <c r="A871" s="183">
        <v>15</v>
      </c>
      <c r="B871" s="184">
        <v>24203406295</v>
      </c>
      <c r="C871" s="185" t="s">
        <v>904</v>
      </c>
      <c r="D871" s="186" t="s">
        <v>897</v>
      </c>
      <c r="E871" s="187" t="s">
        <v>235</v>
      </c>
      <c r="F871" s="187" t="s">
        <v>235</v>
      </c>
      <c r="G871" s="188"/>
      <c r="H871" s="189"/>
      <c r="I871" s="189"/>
      <c r="J871" s="189"/>
      <c r="K871" s="205">
        <v>0</v>
      </c>
      <c r="L871" s="206"/>
      <c r="M871" s="207"/>
      <c r="N871" t="s">
        <v>896</v>
      </c>
    </row>
    <row r="872" ht="19.5" customHeight="1" spans="1:14">
      <c r="A872" s="183">
        <v>16</v>
      </c>
      <c r="B872" s="184">
        <v>24202403874</v>
      </c>
      <c r="C872" s="185" t="s">
        <v>214</v>
      </c>
      <c r="D872" s="186" t="s">
        <v>897</v>
      </c>
      <c r="E872" s="187" t="s">
        <v>249</v>
      </c>
      <c r="F872" s="187" t="s">
        <v>249</v>
      </c>
      <c r="G872" s="188"/>
      <c r="H872" s="189"/>
      <c r="I872" s="189"/>
      <c r="J872" s="189"/>
      <c r="K872" s="205">
        <v>0</v>
      </c>
      <c r="L872" s="206"/>
      <c r="M872" s="207"/>
      <c r="N872" t="s">
        <v>896</v>
      </c>
    </row>
    <row r="873" ht="19.5" customHeight="1" spans="1:14">
      <c r="A873" s="183">
        <v>17</v>
      </c>
      <c r="B873" s="184">
        <v>24202415605</v>
      </c>
      <c r="C873" s="185" t="s">
        <v>592</v>
      </c>
      <c r="D873" s="186" t="s">
        <v>897</v>
      </c>
      <c r="E873" s="187" t="s">
        <v>95</v>
      </c>
      <c r="F873" s="187" t="s">
        <v>95</v>
      </c>
      <c r="G873" s="188"/>
      <c r="H873" s="189"/>
      <c r="I873" s="189"/>
      <c r="J873" s="189"/>
      <c r="K873" s="205">
        <v>0</v>
      </c>
      <c r="L873" s="206"/>
      <c r="M873" s="207"/>
      <c r="N873" t="s">
        <v>896</v>
      </c>
    </row>
    <row r="874" ht="19.5" customHeight="1" spans="1:14">
      <c r="A874" s="183">
        <v>18</v>
      </c>
      <c r="B874" s="184">
        <v>24202108589</v>
      </c>
      <c r="C874" s="185" t="s">
        <v>592</v>
      </c>
      <c r="D874" s="186" t="s">
        <v>897</v>
      </c>
      <c r="E874" s="187" t="s">
        <v>44</v>
      </c>
      <c r="F874" s="187" t="s">
        <v>44</v>
      </c>
      <c r="G874" s="188"/>
      <c r="H874" s="189"/>
      <c r="I874" s="189"/>
      <c r="J874" s="189"/>
      <c r="K874" s="205">
        <v>0</v>
      </c>
      <c r="L874" s="206"/>
      <c r="M874" s="207"/>
      <c r="N874" t="s">
        <v>896</v>
      </c>
    </row>
    <row r="875" ht="19.5" customHeight="1" spans="1:14">
      <c r="A875" s="183">
        <v>19</v>
      </c>
      <c r="B875" s="184">
        <v>24201413299</v>
      </c>
      <c r="C875" s="185" t="s">
        <v>849</v>
      </c>
      <c r="D875" s="186" t="s">
        <v>897</v>
      </c>
      <c r="E875" s="187" t="s">
        <v>326</v>
      </c>
      <c r="F875" s="187" t="s">
        <v>326</v>
      </c>
      <c r="G875" s="188"/>
      <c r="H875" s="189"/>
      <c r="I875" s="189"/>
      <c r="J875" s="189"/>
      <c r="K875" s="205">
        <v>0</v>
      </c>
      <c r="L875" s="206"/>
      <c r="M875" s="207"/>
      <c r="N875" t="s">
        <v>896</v>
      </c>
    </row>
    <row r="876" ht="19.5" customHeight="1" spans="1:14">
      <c r="A876" s="183">
        <v>20</v>
      </c>
      <c r="B876" s="184">
        <v>24211100096</v>
      </c>
      <c r="C876" s="185" t="s">
        <v>288</v>
      </c>
      <c r="D876" s="186" t="s">
        <v>905</v>
      </c>
      <c r="E876" s="187" t="s">
        <v>47</v>
      </c>
      <c r="F876" s="187" t="s">
        <v>47</v>
      </c>
      <c r="G876" s="188"/>
      <c r="H876" s="189"/>
      <c r="I876" s="189"/>
      <c r="J876" s="189"/>
      <c r="K876" s="205">
        <v>0</v>
      </c>
      <c r="L876" s="206"/>
      <c r="M876" s="207"/>
      <c r="N876" t="s">
        <v>896</v>
      </c>
    </row>
    <row r="877" spans="11:13">
      <c r="K877" s="208"/>
      <c r="L877" s="208" t="s">
        <v>906</v>
      </c>
      <c r="M877" s="209" t="s">
        <v>63</v>
      </c>
    </row>
    <row r="878" s="169" customFormat="1" ht="14.25" customHeight="1" spans="2:11">
      <c r="B878" s="172" t="s">
        <v>1</v>
      </c>
      <c r="C878" s="172"/>
      <c r="D878" s="173" t="s">
        <v>2</v>
      </c>
      <c r="E878" s="173"/>
      <c r="F878" s="173"/>
      <c r="G878" s="173"/>
      <c r="H878" s="173"/>
      <c r="I878" s="173"/>
      <c r="J878" s="173"/>
      <c r="K878" s="190" t="s">
        <v>907</v>
      </c>
    </row>
    <row r="879" s="169" customFormat="1" ht="13.8" spans="2:13">
      <c r="B879" s="172" t="s">
        <v>4</v>
      </c>
      <c r="C879" s="172"/>
      <c r="D879" s="174" t="s">
        <v>409</v>
      </c>
      <c r="E879" s="175" t="s">
        <v>6</v>
      </c>
      <c r="F879" s="175"/>
      <c r="G879" s="175"/>
      <c r="H879" s="175"/>
      <c r="I879" s="175"/>
      <c r="J879" s="175"/>
      <c r="K879" s="191"/>
      <c r="L879" s="192"/>
      <c r="M879" s="192"/>
    </row>
    <row r="880" s="170" customFormat="1" ht="18.75" customHeight="1" spans="2:13">
      <c r="B880" s="176" t="s">
        <v>908</v>
      </c>
      <c r="C880" s="177"/>
      <c r="D880" s="175" t="s">
        <v>8</v>
      </c>
      <c r="E880" s="175"/>
      <c r="F880" s="175"/>
      <c r="G880" s="175"/>
      <c r="H880" s="175"/>
      <c r="I880" s="175"/>
      <c r="J880" s="175"/>
      <c r="K880" s="193"/>
      <c r="L880" s="193"/>
      <c r="M880" s="193"/>
    </row>
    <row r="881" s="170" customFormat="1" ht="18.75" customHeight="1" spans="1:13">
      <c r="A881" s="178" t="s">
        <v>909</v>
      </c>
      <c r="B881" s="178"/>
      <c r="C881" s="178"/>
      <c r="D881" s="178"/>
      <c r="E881" s="178"/>
      <c r="F881" s="178"/>
      <c r="G881" s="178"/>
      <c r="H881" s="178"/>
      <c r="I881" s="178"/>
      <c r="J881" s="178"/>
      <c r="K881" s="193"/>
      <c r="L881" s="193"/>
      <c r="M881" s="193"/>
    </row>
    <row r="882" ht="3.75" customHeight="1"/>
    <row r="883" ht="15" customHeight="1" spans="1:13">
      <c r="A883" s="179" t="s">
        <v>10</v>
      </c>
      <c r="B883" s="180" t="s">
        <v>11</v>
      </c>
      <c r="C883" s="181" t="s">
        <v>12</v>
      </c>
      <c r="D883" s="182" t="s">
        <v>13</v>
      </c>
      <c r="E883" s="180" t="s">
        <v>14</v>
      </c>
      <c r="F883" s="180" t="s">
        <v>15</v>
      </c>
      <c r="G883" s="180" t="s">
        <v>16</v>
      </c>
      <c r="H883" s="180" t="s">
        <v>17</v>
      </c>
      <c r="I883" s="194" t="s">
        <v>18</v>
      </c>
      <c r="J883" s="194"/>
      <c r="K883" s="195" t="s">
        <v>19</v>
      </c>
      <c r="L883" s="196"/>
      <c r="M883" s="197"/>
    </row>
    <row r="884" ht="27" customHeight="1" spans="1:13">
      <c r="A884" s="179"/>
      <c r="B884" s="179"/>
      <c r="C884" s="181"/>
      <c r="D884" s="182"/>
      <c r="E884" s="179"/>
      <c r="F884" s="179"/>
      <c r="G884" s="179"/>
      <c r="H884" s="179"/>
      <c r="I884" s="198" t="s">
        <v>20</v>
      </c>
      <c r="J884" s="198" t="s">
        <v>21</v>
      </c>
      <c r="K884" s="199"/>
      <c r="L884" s="200"/>
      <c r="M884" s="201"/>
    </row>
    <row r="885" ht="19.5" customHeight="1" spans="1:14">
      <c r="A885" s="183">
        <v>1</v>
      </c>
      <c r="B885" s="184">
        <v>24211202722</v>
      </c>
      <c r="C885" s="185" t="s">
        <v>910</v>
      </c>
      <c r="D885" s="186" t="s">
        <v>905</v>
      </c>
      <c r="E885" s="187" t="s">
        <v>47</v>
      </c>
      <c r="F885" s="187" t="s">
        <v>47</v>
      </c>
      <c r="G885" s="188"/>
      <c r="H885" s="189"/>
      <c r="I885" s="189"/>
      <c r="J885" s="189"/>
      <c r="K885" s="202">
        <v>0</v>
      </c>
      <c r="L885" s="203"/>
      <c r="M885" s="204"/>
      <c r="N885" t="s">
        <v>911</v>
      </c>
    </row>
    <row r="886" ht="19.5" customHeight="1" spans="1:14">
      <c r="A886" s="183">
        <v>2</v>
      </c>
      <c r="B886" s="184">
        <v>24211206400</v>
      </c>
      <c r="C886" s="185" t="s">
        <v>82</v>
      </c>
      <c r="D886" s="186" t="s">
        <v>905</v>
      </c>
      <c r="E886" s="187" t="s">
        <v>47</v>
      </c>
      <c r="F886" s="187" t="s">
        <v>47</v>
      </c>
      <c r="G886" s="188"/>
      <c r="H886" s="189"/>
      <c r="I886" s="189"/>
      <c r="J886" s="189"/>
      <c r="K886" s="205">
        <v>0</v>
      </c>
      <c r="L886" s="206"/>
      <c r="M886" s="207"/>
      <c r="N886" t="s">
        <v>911</v>
      </c>
    </row>
    <row r="887" ht="19.5" customHeight="1" spans="1:14">
      <c r="A887" s="183">
        <v>3</v>
      </c>
      <c r="B887" s="184">
        <v>24211216397</v>
      </c>
      <c r="C887" s="185" t="s">
        <v>912</v>
      </c>
      <c r="D887" s="186" t="s">
        <v>905</v>
      </c>
      <c r="E887" s="187" t="s">
        <v>47</v>
      </c>
      <c r="F887" s="187" t="s">
        <v>47</v>
      </c>
      <c r="G887" s="188"/>
      <c r="H887" s="189"/>
      <c r="I887" s="189"/>
      <c r="J887" s="189"/>
      <c r="K887" s="205">
        <v>0</v>
      </c>
      <c r="L887" s="206"/>
      <c r="M887" s="207"/>
      <c r="N887" t="s">
        <v>911</v>
      </c>
    </row>
    <row r="888" ht="19.5" customHeight="1" spans="1:14">
      <c r="A888" s="183">
        <v>4</v>
      </c>
      <c r="B888" s="184">
        <v>24211212961</v>
      </c>
      <c r="C888" s="185" t="s">
        <v>59</v>
      </c>
      <c r="D888" s="186" t="s">
        <v>913</v>
      </c>
      <c r="E888" s="187" t="s">
        <v>47</v>
      </c>
      <c r="F888" s="187" t="s">
        <v>47</v>
      </c>
      <c r="G888" s="188"/>
      <c r="H888" s="189"/>
      <c r="I888" s="189"/>
      <c r="J888" s="189"/>
      <c r="K888" s="205">
        <v>0</v>
      </c>
      <c r="L888" s="206"/>
      <c r="M888" s="207"/>
      <c r="N888" t="s">
        <v>911</v>
      </c>
    </row>
    <row r="889" ht="19.5" customHeight="1" spans="1:14">
      <c r="A889" s="183">
        <v>5</v>
      </c>
      <c r="B889" s="184">
        <v>23204311893</v>
      </c>
      <c r="C889" s="185" t="s">
        <v>914</v>
      </c>
      <c r="D889" s="186" t="s">
        <v>915</v>
      </c>
      <c r="E889" s="187" t="s">
        <v>231</v>
      </c>
      <c r="F889" s="187" t="s">
        <v>231</v>
      </c>
      <c r="G889" s="188"/>
      <c r="H889" s="189"/>
      <c r="I889" s="189"/>
      <c r="J889" s="189"/>
      <c r="K889" s="205">
        <v>0</v>
      </c>
      <c r="L889" s="206"/>
      <c r="M889" s="207"/>
      <c r="N889" t="s">
        <v>911</v>
      </c>
    </row>
    <row r="890" ht="19.5" customHeight="1" spans="1:14">
      <c r="A890" s="183">
        <v>6</v>
      </c>
      <c r="B890" s="184">
        <v>24216101034</v>
      </c>
      <c r="C890" s="185" t="s">
        <v>916</v>
      </c>
      <c r="D890" s="186" t="s">
        <v>917</v>
      </c>
      <c r="E890" s="187" t="s">
        <v>61</v>
      </c>
      <c r="F890" s="187" t="s">
        <v>61</v>
      </c>
      <c r="G890" s="188"/>
      <c r="H890" s="189"/>
      <c r="I890" s="189"/>
      <c r="J890" s="189"/>
      <c r="K890" s="205">
        <v>0</v>
      </c>
      <c r="L890" s="206"/>
      <c r="M890" s="207"/>
      <c r="N890" t="s">
        <v>911</v>
      </c>
    </row>
    <row r="891" ht="19.5" customHeight="1" spans="1:14">
      <c r="A891" s="183">
        <v>7</v>
      </c>
      <c r="B891" s="184">
        <v>2321713593</v>
      </c>
      <c r="C891" s="185" t="s">
        <v>918</v>
      </c>
      <c r="D891" s="186" t="s">
        <v>917</v>
      </c>
      <c r="E891" s="187" t="s">
        <v>37</v>
      </c>
      <c r="F891" s="187" t="s">
        <v>37</v>
      </c>
      <c r="G891" s="188"/>
      <c r="H891" s="189"/>
      <c r="I891" s="189"/>
      <c r="J891" s="189"/>
      <c r="K891" s="205">
        <v>0</v>
      </c>
      <c r="L891" s="206"/>
      <c r="M891" s="207"/>
      <c r="N891" t="s">
        <v>911</v>
      </c>
    </row>
    <row r="892" ht="19.5" customHeight="1" spans="1:14">
      <c r="A892" s="183">
        <v>8</v>
      </c>
      <c r="B892" s="184">
        <v>24217103516</v>
      </c>
      <c r="C892" s="185" t="s">
        <v>919</v>
      </c>
      <c r="D892" s="186" t="s">
        <v>917</v>
      </c>
      <c r="E892" s="187" t="s">
        <v>40</v>
      </c>
      <c r="F892" s="187" t="s">
        <v>40</v>
      </c>
      <c r="G892" s="188"/>
      <c r="H892" s="189"/>
      <c r="I892" s="189"/>
      <c r="J892" s="189"/>
      <c r="K892" s="205">
        <v>0</v>
      </c>
      <c r="L892" s="206"/>
      <c r="M892" s="207"/>
      <c r="N892" t="s">
        <v>911</v>
      </c>
    </row>
    <row r="893" ht="19.5" customHeight="1" spans="1:14">
      <c r="A893" s="183">
        <v>9</v>
      </c>
      <c r="B893" s="184">
        <v>24212404137</v>
      </c>
      <c r="C893" s="185" t="s">
        <v>59</v>
      </c>
      <c r="D893" s="186" t="s">
        <v>917</v>
      </c>
      <c r="E893" s="187" t="s">
        <v>95</v>
      </c>
      <c r="F893" s="187" t="s">
        <v>95</v>
      </c>
      <c r="G893" s="188"/>
      <c r="H893" s="189"/>
      <c r="I893" s="189"/>
      <c r="J893" s="189"/>
      <c r="K893" s="205">
        <v>0</v>
      </c>
      <c r="L893" s="206"/>
      <c r="M893" s="207"/>
      <c r="N893" t="s">
        <v>911</v>
      </c>
    </row>
    <row r="894" ht="19.5" customHeight="1" spans="1:14">
      <c r="A894" s="183">
        <v>10</v>
      </c>
      <c r="B894" s="184">
        <v>24207105750</v>
      </c>
      <c r="C894" s="185" t="s">
        <v>607</v>
      </c>
      <c r="D894" s="186" t="s">
        <v>920</v>
      </c>
      <c r="E894" s="187" t="s">
        <v>40</v>
      </c>
      <c r="F894" s="187" t="s">
        <v>40</v>
      </c>
      <c r="G894" s="188"/>
      <c r="H894" s="189"/>
      <c r="I894" s="189"/>
      <c r="J894" s="189"/>
      <c r="K894" s="205">
        <v>0</v>
      </c>
      <c r="L894" s="206"/>
      <c r="M894" s="207"/>
      <c r="N894" t="s">
        <v>911</v>
      </c>
    </row>
    <row r="895" ht="19.5" customHeight="1" spans="1:14">
      <c r="A895" s="183">
        <v>11</v>
      </c>
      <c r="B895" s="184">
        <v>24217101493</v>
      </c>
      <c r="C895" s="185" t="s">
        <v>379</v>
      </c>
      <c r="D895" s="186" t="s">
        <v>921</v>
      </c>
      <c r="E895" s="187" t="s">
        <v>24</v>
      </c>
      <c r="F895" s="187" t="s">
        <v>24</v>
      </c>
      <c r="G895" s="188"/>
      <c r="H895" s="189"/>
      <c r="I895" s="189"/>
      <c r="J895" s="189"/>
      <c r="K895" s="205">
        <v>0</v>
      </c>
      <c r="L895" s="206"/>
      <c r="M895" s="207"/>
      <c r="N895" t="s">
        <v>911</v>
      </c>
    </row>
    <row r="896" ht="19.5" customHeight="1" spans="1:14">
      <c r="A896" s="183">
        <v>12</v>
      </c>
      <c r="B896" s="184">
        <v>2321528886</v>
      </c>
      <c r="C896" s="185" t="s">
        <v>922</v>
      </c>
      <c r="D896" s="186" t="s">
        <v>923</v>
      </c>
      <c r="E896" s="187" t="s">
        <v>28</v>
      </c>
      <c r="F896" s="187" t="s">
        <v>28</v>
      </c>
      <c r="G896" s="188"/>
      <c r="H896" s="189"/>
      <c r="I896" s="189"/>
      <c r="J896" s="189"/>
      <c r="K896" s="205">
        <v>0</v>
      </c>
      <c r="L896" s="206"/>
      <c r="M896" s="207"/>
      <c r="N896" t="s">
        <v>911</v>
      </c>
    </row>
    <row r="897" ht="19.5" customHeight="1" spans="1:14">
      <c r="A897" s="183">
        <v>13</v>
      </c>
      <c r="B897" s="184">
        <v>24211206282</v>
      </c>
      <c r="C897" s="185" t="s">
        <v>814</v>
      </c>
      <c r="D897" s="186" t="s">
        <v>923</v>
      </c>
      <c r="E897" s="187" t="s">
        <v>80</v>
      </c>
      <c r="F897" s="187" t="s">
        <v>80</v>
      </c>
      <c r="G897" s="188"/>
      <c r="H897" s="189"/>
      <c r="I897" s="189"/>
      <c r="J897" s="189"/>
      <c r="K897" s="205">
        <v>0</v>
      </c>
      <c r="L897" s="206"/>
      <c r="M897" s="207"/>
      <c r="N897" t="s">
        <v>911</v>
      </c>
    </row>
    <row r="898" ht="19.5" customHeight="1" spans="1:14">
      <c r="A898" s="183">
        <v>14</v>
      </c>
      <c r="B898" s="184">
        <v>24217205937</v>
      </c>
      <c r="C898" s="185" t="s">
        <v>924</v>
      </c>
      <c r="D898" s="186" t="s">
        <v>923</v>
      </c>
      <c r="E898" s="187" t="s">
        <v>37</v>
      </c>
      <c r="F898" s="187" t="s">
        <v>37</v>
      </c>
      <c r="G898" s="188"/>
      <c r="H898" s="189"/>
      <c r="I898" s="189"/>
      <c r="J898" s="189"/>
      <c r="K898" s="205">
        <v>0</v>
      </c>
      <c r="L898" s="206"/>
      <c r="M898" s="207"/>
      <c r="N898" t="s">
        <v>911</v>
      </c>
    </row>
    <row r="899" ht="19.5" customHeight="1" spans="1:14">
      <c r="A899" s="183">
        <v>15</v>
      </c>
      <c r="B899" s="184">
        <v>24207203884</v>
      </c>
      <c r="C899" s="185" t="s">
        <v>369</v>
      </c>
      <c r="D899" s="186" t="s">
        <v>923</v>
      </c>
      <c r="E899" s="187" t="s">
        <v>37</v>
      </c>
      <c r="F899" s="187" t="s">
        <v>37</v>
      </c>
      <c r="G899" s="188"/>
      <c r="H899" s="189"/>
      <c r="I899" s="189"/>
      <c r="J899" s="189"/>
      <c r="K899" s="205">
        <v>0</v>
      </c>
      <c r="L899" s="206"/>
      <c r="M899" s="207"/>
      <c r="N899" t="s">
        <v>911</v>
      </c>
    </row>
    <row r="900" ht="19.5" customHeight="1" spans="1:14">
      <c r="A900" s="183">
        <v>16</v>
      </c>
      <c r="B900" s="184">
        <v>24217106852</v>
      </c>
      <c r="C900" s="185" t="s">
        <v>59</v>
      </c>
      <c r="D900" s="186" t="s">
        <v>925</v>
      </c>
      <c r="E900" s="187" t="s">
        <v>24</v>
      </c>
      <c r="F900" s="187" t="s">
        <v>24</v>
      </c>
      <c r="G900" s="188"/>
      <c r="H900" s="189"/>
      <c r="I900" s="189"/>
      <c r="J900" s="189"/>
      <c r="K900" s="205">
        <v>0</v>
      </c>
      <c r="L900" s="206"/>
      <c r="M900" s="207"/>
      <c r="N900" t="s">
        <v>911</v>
      </c>
    </row>
    <row r="901" ht="19.5" customHeight="1" spans="1:14">
      <c r="A901" s="183">
        <v>17</v>
      </c>
      <c r="B901" s="184">
        <v>24207107692</v>
      </c>
      <c r="C901" s="185" t="s">
        <v>263</v>
      </c>
      <c r="D901" s="186" t="s">
        <v>926</v>
      </c>
      <c r="E901" s="187" t="s">
        <v>146</v>
      </c>
      <c r="F901" s="187" t="s">
        <v>146</v>
      </c>
      <c r="G901" s="188"/>
      <c r="H901" s="189"/>
      <c r="I901" s="189"/>
      <c r="J901" s="189"/>
      <c r="K901" s="205">
        <v>0</v>
      </c>
      <c r="L901" s="206"/>
      <c r="M901" s="207"/>
      <c r="N901" t="s">
        <v>911</v>
      </c>
    </row>
    <row r="902" ht="19.5" customHeight="1" spans="1:14">
      <c r="A902" s="183">
        <v>18</v>
      </c>
      <c r="B902" s="184">
        <v>24207104118</v>
      </c>
      <c r="C902" s="185" t="s">
        <v>211</v>
      </c>
      <c r="D902" s="186" t="s">
        <v>927</v>
      </c>
      <c r="E902" s="187" t="s">
        <v>24</v>
      </c>
      <c r="F902" s="187" t="s">
        <v>24</v>
      </c>
      <c r="G902" s="188"/>
      <c r="H902" s="189"/>
      <c r="I902" s="189"/>
      <c r="J902" s="189"/>
      <c r="K902" s="205">
        <v>0</v>
      </c>
      <c r="L902" s="206"/>
      <c r="M902" s="207"/>
      <c r="N902" t="s">
        <v>911</v>
      </c>
    </row>
    <row r="903" ht="19.5" customHeight="1" spans="1:14">
      <c r="A903" s="183">
        <v>19</v>
      </c>
      <c r="B903" s="184">
        <v>24207105554</v>
      </c>
      <c r="C903" s="185" t="s">
        <v>928</v>
      </c>
      <c r="D903" s="186" t="s">
        <v>927</v>
      </c>
      <c r="E903" s="187" t="s">
        <v>24</v>
      </c>
      <c r="F903" s="187" t="s">
        <v>24</v>
      </c>
      <c r="G903" s="188"/>
      <c r="H903" s="189"/>
      <c r="I903" s="189"/>
      <c r="J903" s="189"/>
      <c r="K903" s="205">
        <v>0</v>
      </c>
      <c r="L903" s="206"/>
      <c r="M903" s="207"/>
      <c r="N903" t="s">
        <v>911</v>
      </c>
    </row>
    <row r="904" ht="19.5" customHeight="1" spans="1:14">
      <c r="A904" s="183">
        <v>20</v>
      </c>
      <c r="B904" s="184">
        <v>24202506836</v>
      </c>
      <c r="C904" s="185" t="s">
        <v>929</v>
      </c>
      <c r="D904" s="186" t="s">
        <v>927</v>
      </c>
      <c r="E904" s="187" t="s">
        <v>266</v>
      </c>
      <c r="F904" s="187" t="s">
        <v>266</v>
      </c>
      <c r="G904" s="188"/>
      <c r="H904" s="189"/>
      <c r="I904" s="189"/>
      <c r="J904" s="189"/>
      <c r="K904" s="205">
        <v>0</v>
      </c>
      <c r="L904" s="206"/>
      <c r="M904" s="207"/>
      <c r="N904" t="s">
        <v>911</v>
      </c>
    </row>
    <row r="905" spans="11:13">
      <c r="K905" s="208"/>
      <c r="L905" s="208" t="s">
        <v>930</v>
      </c>
      <c r="M905" s="209" t="s">
        <v>63</v>
      </c>
    </row>
    <row r="906" s="169" customFormat="1" ht="14.25" customHeight="1" spans="2:11">
      <c r="B906" s="172" t="s">
        <v>1</v>
      </c>
      <c r="C906" s="172"/>
      <c r="D906" s="173" t="s">
        <v>2</v>
      </c>
      <c r="E906" s="173"/>
      <c r="F906" s="173"/>
      <c r="G906" s="173"/>
      <c r="H906" s="173"/>
      <c r="I906" s="173"/>
      <c r="J906" s="173"/>
      <c r="K906" s="190" t="s">
        <v>931</v>
      </c>
    </row>
    <row r="907" s="169" customFormat="1" ht="13.8" spans="2:13">
      <c r="B907" s="172" t="s">
        <v>4</v>
      </c>
      <c r="C907" s="172"/>
      <c r="D907" s="174" t="s">
        <v>437</v>
      </c>
      <c r="E907" s="175" t="s">
        <v>6</v>
      </c>
      <c r="F907" s="175"/>
      <c r="G907" s="175"/>
      <c r="H907" s="175"/>
      <c r="I907" s="175"/>
      <c r="J907" s="175"/>
      <c r="K907" s="191"/>
      <c r="L907" s="192"/>
      <c r="M907" s="192"/>
    </row>
    <row r="908" s="170" customFormat="1" ht="18.75" customHeight="1" spans="2:13">
      <c r="B908" s="176" t="s">
        <v>932</v>
      </c>
      <c r="C908" s="177"/>
      <c r="D908" s="175" t="s">
        <v>8</v>
      </c>
      <c r="E908" s="175"/>
      <c r="F908" s="175"/>
      <c r="G908" s="175"/>
      <c r="H908" s="175"/>
      <c r="I908" s="175"/>
      <c r="J908" s="175"/>
      <c r="K908" s="193"/>
      <c r="L908" s="193"/>
      <c r="M908" s="193"/>
    </row>
    <row r="909" s="170" customFormat="1" ht="18.75" customHeight="1" spans="1:13">
      <c r="A909" s="178" t="s">
        <v>933</v>
      </c>
      <c r="B909" s="178"/>
      <c r="C909" s="178"/>
      <c r="D909" s="178"/>
      <c r="E909" s="178"/>
      <c r="F909" s="178"/>
      <c r="G909" s="178"/>
      <c r="H909" s="178"/>
      <c r="I909" s="178"/>
      <c r="J909" s="178"/>
      <c r="K909" s="193"/>
      <c r="L909" s="193"/>
      <c r="M909" s="193"/>
    </row>
    <row r="910" ht="3.75" customHeight="1"/>
    <row r="911" ht="15" customHeight="1" spans="1:13">
      <c r="A911" s="179" t="s">
        <v>10</v>
      </c>
      <c r="B911" s="180" t="s">
        <v>11</v>
      </c>
      <c r="C911" s="181" t="s">
        <v>12</v>
      </c>
      <c r="D911" s="182" t="s">
        <v>13</v>
      </c>
      <c r="E911" s="180" t="s">
        <v>14</v>
      </c>
      <c r="F911" s="180" t="s">
        <v>15</v>
      </c>
      <c r="G911" s="180" t="s">
        <v>16</v>
      </c>
      <c r="H911" s="180" t="s">
        <v>17</v>
      </c>
      <c r="I911" s="194" t="s">
        <v>18</v>
      </c>
      <c r="J911" s="194"/>
      <c r="K911" s="195" t="s">
        <v>19</v>
      </c>
      <c r="L911" s="196"/>
      <c r="M911" s="197"/>
    </row>
    <row r="912" ht="27" customHeight="1" spans="1:13">
      <c r="A912" s="179"/>
      <c r="B912" s="179"/>
      <c r="C912" s="181"/>
      <c r="D912" s="182"/>
      <c r="E912" s="179"/>
      <c r="F912" s="179"/>
      <c r="G912" s="179"/>
      <c r="H912" s="179"/>
      <c r="I912" s="198" t="s">
        <v>20</v>
      </c>
      <c r="J912" s="198" t="s">
        <v>21</v>
      </c>
      <c r="K912" s="199"/>
      <c r="L912" s="200"/>
      <c r="M912" s="201"/>
    </row>
    <row r="913" ht="19.5" customHeight="1" spans="1:14">
      <c r="A913" s="183">
        <v>1</v>
      </c>
      <c r="B913" s="184">
        <v>24205116470</v>
      </c>
      <c r="C913" s="185" t="s">
        <v>401</v>
      </c>
      <c r="D913" s="186" t="s">
        <v>927</v>
      </c>
      <c r="E913" s="187" t="s">
        <v>207</v>
      </c>
      <c r="F913" s="187" t="s">
        <v>207</v>
      </c>
      <c r="G913" s="188"/>
      <c r="H913" s="189"/>
      <c r="I913" s="189"/>
      <c r="J913" s="189"/>
      <c r="K913" s="202">
        <v>0</v>
      </c>
      <c r="L913" s="203"/>
      <c r="M913" s="204"/>
      <c r="N913" t="s">
        <v>934</v>
      </c>
    </row>
    <row r="914" ht="19.5" customHeight="1" spans="1:14">
      <c r="A914" s="183">
        <v>2</v>
      </c>
      <c r="B914" s="184">
        <v>24216101464</v>
      </c>
      <c r="C914" s="185" t="s">
        <v>935</v>
      </c>
      <c r="D914" s="186" t="s">
        <v>936</v>
      </c>
      <c r="E914" s="187" t="s">
        <v>61</v>
      </c>
      <c r="F914" s="187" t="s">
        <v>61</v>
      </c>
      <c r="G914" s="188"/>
      <c r="H914" s="189"/>
      <c r="I914" s="189"/>
      <c r="J914" s="189"/>
      <c r="K914" s="205">
        <v>0</v>
      </c>
      <c r="L914" s="206"/>
      <c r="M914" s="207"/>
      <c r="N914" t="s">
        <v>934</v>
      </c>
    </row>
    <row r="915" ht="19.5" customHeight="1" spans="1:14">
      <c r="A915" s="183">
        <v>3</v>
      </c>
      <c r="B915" s="184">
        <v>2320529310</v>
      </c>
      <c r="C915" s="185" t="s">
        <v>937</v>
      </c>
      <c r="D915" s="186" t="s">
        <v>938</v>
      </c>
      <c r="E915" s="187" t="s">
        <v>28</v>
      </c>
      <c r="F915" s="187" t="s">
        <v>28</v>
      </c>
      <c r="G915" s="188"/>
      <c r="H915" s="189"/>
      <c r="I915" s="189"/>
      <c r="J915" s="189"/>
      <c r="K915" s="205">
        <v>0</v>
      </c>
      <c r="L915" s="206"/>
      <c r="M915" s="207"/>
      <c r="N915" t="s">
        <v>934</v>
      </c>
    </row>
    <row r="916" ht="19.5" customHeight="1" spans="1:14">
      <c r="A916" s="183">
        <v>4</v>
      </c>
      <c r="B916" s="184">
        <v>24207104248</v>
      </c>
      <c r="C916" s="185" t="s">
        <v>263</v>
      </c>
      <c r="D916" s="186" t="s">
        <v>939</v>
      </c>
      <c r="E916" s="187" t="s">
        <v>159</v>
      </c>
      <c r="F916" s="187" t="s">
        <v>159</v>
      </c>
      <c r="G916" s="188"/>
      <c r="H916" s="189"/>
      <c r="I916" s="189"/>
      <c r="J916" s="189"/>
      <c r="K916" s="205">
        <v>0</v>
      </c>
      <c r="L916" s="206"/>
      <c r="M916" s="207"/>
      <c r="N916" t="s">
        <v>934</v>
      </c>
    </row>
    <row r="917" ht="19.5" customHeight="1" spans="1:14">
      <c r="A917" s="183">
        <v>5</v>
      </c>
      <c r="B917" s="184">
        <v>24207107915</v>
      </c>
      <c r="C917" s="185" t="s">
        <v>940</v>
      </c>
      <c r="D917" s="186" t="s">
        <v>941</v>
      </c>
      <c r="E917" s="187" t="s">
        <v>24</v>
      </c>
      <c r="F917" s="187" t="s">
        <v>24</v>
      </c>
      <c r="G917" s="188"/>
      <c r="H917" s="189"/>
      <c r="I917" s="189"/>
      <c r="J917" s="189"/>
      <c r="K917" s="205">
        <v>0</v>
      </c>
      <c r="L917" s="206"/>
      <c r="M917" s="207"/>
      <c r="N917" t="s">
        <v>934</v>
      </c>
    </row>
    <row r="918" ht="19.5" customHeight="1" spans="1:14">
      <c r="A918" s="183">
        <v>6</v>
      </c>
      <c r="B918" s="184">
        <v>2320719895</v>
      </c>
      <c r="C918" s="185" t="s">
        <v>898</v>
      </c>
      <c r="D918" s="186" t="s">
        <v>941</v>
      </c>
      <c r="E918" s="187" t="s">
        <v>24</v>
      </c>
      <c r="F918" s="187" t="s">
        <v>24</v>
      </c>
      <c r="G918" s="188"/>
      <c r="H918" s="189"/>
      <c r="I918" s="189"/>
      <c r="J918" s="189"/>
      <c r="K918" s="205">
        <v>0</v>
      </c>
      <c r="L918" s="206"/>
      <c r="M918" s="207"/>
      <c r="N918" t="s">
        <v>934</v>
      </c>
    </row>
    <row r="919" ht="19.5" customHeight="1" spans="1:14">
      <c r="A919" s="183">
        <v>7</v>
      </c>
      <c r="B919" s="184">
        <v>24211204205</v>
      </c>
      <c r="C919" s="185" t="s">
        <v>942</v>
      </c>
      <c r="D919" s="186" t="s">
        <v>943</v>
      </c>
      <c r="E919" s="187" t="s">
        <v>47</v>
      </c>
      <c r="F919" s="187" t="s">
        <v>47</v>
      </c>
      <c r="G919" s="188"/>
      <c r="H919" s="189"/>
      <c r="I919" s="189"/>
      <c r="J919" s="189"/>
      <c r="K919" s="205">
        <v>0</v>
      </c>
      <c r="L919" s="206"/>
      <c r="M919" s="207"/>
      <c r="N919" t="s">
        <v>934</v>
      </c>
    </row>
    <row r="920" ht="19.5" customHeight="1" spans="1:14">
      <c r="A920" s="183">
        <v>8</v>
      </c>
      <c r="B920" s="184">
        <v>24207104990</v>
      </c>
      <c r="C920" s="185" t="s">
        <v>944</v>
      </c>
      <c r="D920" s="186" t="s">
        <v>945</v>
      </c>
      <c r="E920" s="187" t="s">
        <v>24</v>
      </c>
      <c r="F920" s="187" t="s">
        <v>24</v>
      </c>
      <c r="G920" s="188"/>
      <c r="H920" s="189"/>
      <c r="I920" s="189"/>
      <c r="J920" s="189"/>
      <c r="K920" s="205">
        <v>0</v>
      </c>
      <c r="L920" s="206"/>
      <c r="M920" s="207"/>
      <c r="N920" t="s">
        <v>934</v>
      </c>
    </row>
    <row r="921" ht="19.5" customHeight="1" spans="1:14">
      <c r="A921" s="183">
        <v>9</v>
      </c>
      <c r="B921" s="184">
        <v>24202104999</v>
      </c>
      <c r="C921" s="185" t="s">
        <v>29</v>
      </c>
      <c r="D921" s="186" t="s">
        <v>945</v>
      </c>
      <c r="E921" s="187" t="s">
        <v>44</v>
      </c>
      <c r="F921" s="187" t="s">
        <v>44</v>
      </c>
      <c r="G921" s="188"/>
      <c r="H921" s="189"/>
      <c r="I921" s="189"/>
      <c r="J921" s="189"/>
      <c r="K921" s="205">
        <v>0</v>
      </c>
      <c r="L921" s="206"/>
      <c r="M921" s="207"/>
      <c r="N921" t="s">
        <v>934</v>
      </c>
    </row>
    <row r="922" ht="19.5" customHeight="1" spans="1:14">
      <c r="A922" s="183">
        <v>10</v>
      </c>
      <c r="B922" s="184">
        <v>24203105434</v>
      </c>
      <c r="C922" s="185" t="s">
        <v>94</v>
      </c>
      <c r="D922" s="186" t="s">
        <v>946</v>
      </c>
      <c r="E922" s="187" t="s">
        <v>44</v>
      </c>
      <c r="F922" s="187" t="s">
        <v>44</v>
      </c>
      <c r="G922" s="188"/>
      <c r="H922" s="189"/>
      <c r="I922" s="189"/>
      <c r="J922" s="189"/>
      <c r="K922" s="205">
        <v>0</v>
      </c>
      <c r="L922" s="206"/>
      <c r="M922" s="207"/>
      <c r="N922" t="s">
        <v>934</v>
      </c>
    </row>
    <row r="923" ht="19.5" customHeight="1" spans="1:14">
      <c r="A923" s="183">
        <v>11</v>
      </c>
      <c r="B923" s="184">
        <v>24201416630</v>
      </c>
      <c r="C923" s="185" t="s">
        <v>112</v>
      </c>
      <c r="D923" s="186" t="s">
        <v>946</v>
      </c>
      <c r="E923" s="187" t="s">
        <v>326</v>
      </c>
      <c r="F923" s="187" t="s">
        <v>326</v>
      </c>
      <c r="G923" s="188"/>
      <c r="H923" s="189"/>
      <c r="I923" s="189"/>
      <c r="J923" s="189"/>
      <c r="K923" s="205">
        <v>0</v>
      </c>
      <c r="L923" s="206"/>
      <c r="M923" s="207"/>
      <c r="N923" t="s">
        <v>934</v>
      </c>
    </row>
    <row r="924" ht="19.5" customHeight="1" spans="1:14">
      <c r="A924" s="183">
        <v>12</v>
      </c>
      <c r="B924" s="184">
        <v>24202116443</v>
      </c>
      <c r="C924" s="185" t="s">
        <v>229</v>
      </c>
      <c r="D924" s="186" t="s">
        <v>947</v>
      </c>
      <c r="E924" s="187" t="s">
        <v>44</v>
      </c>
      <c r="F924" s="187" t="s">
        <v>44</v>
      </c>
      <c r="G924" s="188"/>
      <c r="H924" s="189"/>
      <c r="I924" s="189"/>
      <c r="J924" s="189"/>
      <c r="K924" s="205">
        <v>0</v>
      </c>
      <c r="L924" s="206"/>
      <c r="M924" s="207"/>
      <c r="N924" t="s">
        <v>934</v>
      </c>
    </row>
    <row r="925" ht="19.5" customHeight="1" spans="1:14">
      <c r="A925" s="183">
        <v>13</v>
      </c>
      <c r="B925" s="184">
        <v>24202505707</v>
      </c>
      <c r="C925" s="185" t="s">
        <v>463</v>
      </c>
      <c r="D925" s="186" t="s">
        <v>948</v>
      </c>
      <c r="E925" s="187" t="s">
        <v>266</v>
      </c>
      <c r="F925" s="187" t="s">
        <v>266</v>
      </c>
      <c r="G925" s="188"/>
      <c r="H925" s="189"/>
      <c r="I925" s="189"/>
      <c r="J925" s="189"/>
      <c r="K925" s="205">
        <v>0</v>
      </c>
      <c r="L925" s="206"/>
      <c r="M925" s="207"/>
      <c r="N925" t="s">
        <v>934</v>
      </c>
    </row>
    <row r="926" ht="19.5" customHeight="1" spans="1:14">
      <c r="A926" s="183">
        <v>14</v>
      </c>
      <c r="B926" s="184">
        <v>24207116558</v>
      </c>
      <c r="C926" s="185" t="s">
        <v>949</v>
      </c>
      <c r="D926" s="186" t="s">
        <v>948</v>
      </c>
      <c r="E926" s="187" t="s">
        <v>24</v>
      </c>
      <c r="F926" s="187" t="s">
        <v>24</v>
      </c>
      <c r="G926" s="188"/>
      <c r="H926" s="189"/>
      <c r="I926" s="189"/>
      <c r="J926" s="189"/>
      <c r="K926" s="205">
        <v>0</v>
      </c>
      <c r="L926" s="206"/>
      <c r="M926" s="207"/>
      <c r="N926" t="s">
        <v>934</v>
      </c>
    </row>
    <row r="927" ht="19.5" customHeight="1" spans="1:14">
      <c r="A927" s="183">
        <v>15</v>
      </c>
      <c r="B927" s="184">
        <v>24207202235</v>
      </c>
      <c r="C927" s="185" t="s">
        <v>950</v>
      </c>
      <c r="D927" s="186" t="s">
        <v>948</v>
      </c>
      <c r="E927" s="187" t="s">
        <v>37</v>
      </c>
      <c r="F927" s="187" t="s">
        <v>37</v>
      </c>
      <c r="G927" s="188"/>
      <c r="H927" s="189"/>
      <c r="I927" s="189"/>
      <c r="J927" s="189"/>
      <c r="K927" s="205">
        <v>0</v>
      </c>
      <c r="L927" s="206"/>
      <c r="M927" s="207"/>
      <c r="N927" t="s">
        <v>934</v>
      </c>
    </row>
    <row r="928" ht="19.5" customHeight="1" spans="1:14">
      <c r="A928" s="183">
        <v>16</v>
      </c>
      <c r="B928" s="184">
        <v>24207213932</v>
      </c>
      <c r="C928" s="185" t="s">
        <v>951</v>
      </c>
      <c r="D928" s="186" t="s">
        <v>948</v>
      </c>
      <c r="E928" s="187" t="s">
        <v>37</v>
      </c>
      <c r="F928" s="187" t="s">
        <v>37</v>
      </c>
      <c r="G928" s="188"/>
      <c r="H928" s="189"/>
      <c r="I928" s="189"/>
      <c r="J928" s="189"/>
      <c r="K928" s="205">
        <v>0</v>
      </c>
      <c r="L928" s="206"/>
      <c r="M928" s="207"/>
      <c r="N928" t="s">
        <v>934</v>
      </c>
    </row>
    <row r="929" ht="19.5" customHeight="1" spans="1:14">
      <c r="A929" s="183">
        <v>17</v>
      </c>
      <c r="B929" s="184">
        <v>24202606054</v>
      </c>
      <c r="C929" s="185" t="s">
        <v>952</v>
      </c>
      <c r="D929" s="186" t="s">
        <v>948</v>
      </c>
      <c r="E929" s="187" t="s">
        <v>209</v>
      </c>
      <c r="F929" s="187" t="s">
        <v>209</v>
      </c>
      <c r="G929" s="188"/>
      <c r="H929" s="189"/>
      <c r="I929" s="189"/>
      <c r="J929" s="189"/>
      <c r="K929" s="205">
        <v>0</v>
      </c>
      <c r="L929" s="206"/>
      <c r="M929" s="207"/>
      <c r="N929" t="s">
        <v>934</v>
      </c>
    </row>
    <row r="930" ht="19.5" customHeight="1" spans="1:14">
      <c r="A930" s="183">
        <v>18</v>
      </c>
      <c r="B930" s="184">
        <v>24207101418</v>
      </c>
      <c r="C930" s="185" t="s">
        <v>953</v>
      </c>
      <c r="D930" s="186" t="s">
        <v>948</v>
      </c>
      <c r="E930" s="187" t="s">
        <v>24</v>
      </c>
      <c r="F930" s="187" t="s">
        <v>24</v>
      </c>
      <c r="G930" s="188"/>
      <c r="H930" s="189"/>
      <c r="I930" s="189"/>
      <c r="J930" s="189"/>
      <c r="K930" s="205">
        <v>0</v>
      </c>
      <c r="L930" s="206"/>
      <c r="M930" s="207"/>
      <c r="N930" t="s">
        <v>934</v>
      </c>
    </row>
    <row r="931" ht="19.5" customHeight="1" spans="1:14">
      <c r="A931" s="183">
        <v>19</v>
      </c>
      <c r="B931" s="184">
        <v>24207101666</v>
      </c>
      <c r="C931" s="185" t="s">
        <v>124</v>
      </c>
      <c r="D931" s="186" t="s">
        <v>948</v>
      </c>
      <c r="E931" s="187" t="s">
        <v>24</v>
      </c>
      <c r="F931" s="187" t="s">
        <v>24</v>
      </c>
      <c r="G931" s="188"/>
      <c r="H931" s="189"/>
      <c r="I931" s="189"/>
      <c r="J931" s="189"/>
      <c r="K931" s="205">
        <v>0</v>
      </c>
      <c r="L931" s="206"/>
      <c r="M931" s="207"/>
      <c r="N931" t="s">
        <v>934</v>
      </c>
    </row>
    <row r="932" ht="19.5" customHeight="1" spans="1:14">
      <c r="A932" s="183">
        <v>20</v>
      </c>
      <c r="B932" s="184">
        <v>24207108092</v>
      </c>
      <c r="C932" s="185" t="s">
        <v>954</v>
      </c>
      <c r="D932" s="186" t="s">
        <v>948</v>
      </c>
      <c r="E932" s="187" t="s">
        <v>24</v>
      </c>
      <c r="F932" s="187" t="s">
        <v>24</v>
      </c>
      <c r="G932" s="188"/>
      <c r="H932" s="189"/>
      <c r="I932" s="189"/>
      <c r="J932" s="189"/>
      <c r="K932" s="205">
        <v>0</v>
      </c>
      <c r="L932" s="206"/>
      <c r="M932" s="207"/>
      <c r="N932" t="s">
        <v>934</v>
      </c>
    </row>
    <row r="933" spans="11:13">
      <c r="K933" s="208"/>
      <c r="L933" s="208" t="s">
        <v>955</v>
      </c>
      <c r="M933" s="209" t="s">
        <v>63</v>
      </c>
    </row>
    <row r="934" s="169" customFormat="1" ht="14.25" customHeight="1" spans="2:11">
      <c r="B934" s="172" t="s">
        <v>1</v>
      </c>
      <c r="C934" s="172"/>
      <c r="D934" s="173" t="s">
        <v>2</v>
      </c>
      <c r="E934" s="173"/>
      <c r="F934" s="173"/>
      <c r="G934" s="173"/>
      <c r="H934" s="173"/>
      <c r="I934" s="173"/>
      <c r="J934" s="173"/>
      <c r="K934" s="190" t="s">
        <v>956</v>
      </c>
    </row>
    <row r="935" s="169" customFormat="1" ht="13.8" spans="2:13">
      <c r="B935" s="172" t="s">
        <v>4</v>
      </c>
      <c r="C935" s="172"/>
      <c r="D935" s="174" t="s">
        <v>469</v>
      </c>
      <c r="E935" s="175" t="s">
        <v>6</v>
      </c>
      <c r="F935" s="175"/>
      <c r="G935" s="175"/>
      <c r="H935" s="175"/>
      <c r="I935" s="175"/>
      <c r="J935" s="175"/>
      <c r="K935" s="191"/>
      <c r="L935" s="192"/>
      <c r="M935" s="192"/>
    </row>
    <row r="936" s="170" customFormat="1" ht="18.75" customHeight="1" spans="2:13">
      <c r="B936" s="176" t="s">
        <v>957</v>
      </c>
      <c r="C936" s="177"/>
      <c r="D936" s="175" t="s">
        <v>8</v>
      </c>
      <c r="E936" s="175"/>
      <c r="F936" s="175"/>
      <c r="G936" s="175"/>
      <c r="H936" s="175"/>
      <c r="I936" s="175"/>
      <c r="J936" s="175"/>
      <c r="K936" s="193"/>
      <c r="L936" s="193"/>
      <c r="M936" s="193"/>
    </row>
    <row r="937" s="170" customFormat="1" ht="18.75" customHeight="1" spans="1:13">
      <c r="A937" s="178" t="s">
        <v>958</v>
      </c>
      <c r="B937" s="178"/>
      <c r="C937" s="178"/>
      <c r="D937" s="178"/>
      <c r="E937" s="178"/>
      <c r="F937" s="178"/>
      <c r="G937" s="178"/>
      <c r="H937" s="178"/>
      <c r="I937" s="178"/>
      <c r="J937" s="178"/>
      <c r="K937" s="193"/>
      <c r="L937" s="193"/>
      <c r="M937" s="193"/>
    </row>
    <row r="938" ht="3.75" customHeight="1"/>
    <row r="939" ht="15" customHeight="1" spans="1:13">
      <c r="A939" s="179" t="s">
        <v>10</v>
      </c>
      <c r="B939" s="180" t="s">
        <v>11</v>
      </c>
      <c r="C939" s="181" t="s">
        <v>12</v>
      </c>
      <c r="D939" s="182" t="s">
        <v>13</v>
      </c>
      <c r="E939" s="180" t="s">
        <v>14</v>
      </c>
      <c r="F939" s="180" t="s">
        <v>15</v>
      </c>
      <c r="G939" s="180" t="s">
        <v>16</v>
      </c>
      <c r="H939" s="180" t="s">
        <v>17</v>
      </c>
      <c r="I939" s="194" t="s">
        <v>18</v>
      </c>
      <c r="J939" s="194"/>
      <c r="K939" s="195" t="s">
        <v>19</v>
      </c>
      <c r="L939" s="196"/>
      <c r="M939" s="197"/>
    </row>
    <row r="940" ht="27" customHeight="1" spans="1:13">
      <c r="A940" s="179"/>
      <c r="B940" s="179"/>
      <c r="C940" s="181"/>
      <c r="D940" s="182"/>
      <c r="E940" s="179"/>
      <c r="F940" s="179"/>
      <c r="G940" s="179"/>
      <c r="H940" s="179"/>
      <c r="I940" s="198" t="s">
        <v>20</v>
      </c>
      <c r="J940" s="198" t="s">
        <v>21</v>
      </c>
      <c r="K940" s="199"/>
      <c r="L940" s="200"/>
      <c r="M940" s="201"/>
    </row>
    <row r="941" ht="19.5" customHeight="1" spans="1:14">
      <c r="A941" s="183">
        <v>1</v>
      </c>
      <c r="B941" s="184">
        <v>24207213902</v>
      </c>
      <c r="C941" s="185" t="s">
        <v>959</v>
      </c>
      <c r="D941" s="186" t="s">
        <v>948</v>
      </c>
      <c r="E941" s="187" t="s">
        <v>24</v>
      </c>
      <c r="F941" s="187" t="s">
        <v>24</v>
      </c>
      <c r="G941" s="188"/>
      <c r="H941" s="189"/>
      <c r="I941" s="189"/>
      <c r="J941" s="189"/>
      <c r="K941" s="202">
        <v>0</v>
      </c>
      <c r="L941" s="203"/>
      <c r="M941" s="204"/>
      <c r="N941" t="s">
        <v>960</v>
      </c>
    </row>
    <row r="942" ht="19.5" customHeight="1" spans="1:14">
      <c r="A942" s="183">
        <v>2</v>
      </c>
      <c r="B942" s="184">
        <v>24207216458</v>
      </c>
      <c r="C942" s="185" t="s">
        <v>453</v>
      </c>
      <c r="D942" s="186" t="s">
        <v>948</v>
      </c>
      <c r="E942" s="187" t="s">
        <v>24</v>
      </c>
      <c r="F942" s="187" t="s">
        <v>24</v>
      </c>
      <c r="G942" s="188"/>
      <c r="H942" s="189"/>
      <c r="I942" s="189"/>
      <c r="J942" s="189"/>
      <c r="K942" s="205">
        <v>0</v>
      </c>
      <c r="L942" s="206"/>
      <c r="M942" s="207"/>
      <c r="N942" t="s">
        <v>960</v>
      </c>
    </row>
    <row r="943" ht="19.5" customHeight="1" spans="1:14">
      <c r="A943" s="183">
        <v>3</v>
      </c>
      <c r="B943" s="184">
        <v>24207202383</v>
      </c>
      <c r="C943" s="185" t="s">
        <v>961</v>
      </c>
      <c r="D943" s="186" t="s">
        <v>948</v>
      </c>
      <c r="E943" s="187" t="s">
        <v>37</v>
      </c>
      <c r="F943" s="187" t="s">
        <v>37</v>
      </c>
      <c r="G943" s="188"/>
      <c r="H943" s="189"/>
      <c r="I943" s="189"/>
      <c r="J943" s="189"/>
      <c r="K943" s="205">
        <v>0</v>
      </c>
      <c r="L943" s="206"/>
      <c r="M943" s="207"/>
      <c r="N943" t="s">
        <v>960</v>
      </c>
    </row>
    <row r="944" ht="19.5" customHeight="1" spans="1:14">
      <c r="A944" s="183">
        <v>4</v>
      </c>
      <c r="B944" s="184">
        <v>24207108000</v>
      </c>
      <c r="C944" s="185" t="s">
        <v>461</v>
      </c>
      <c r="D944" s="186" t="s">
        <v>948</v>
      </c>
      <c r="E944" s="187" t="s">
        <v>37</v>
      </c>
      <c r="F944" s="187" t="s">
        <v>37</v>
      </c>
      <c r="G944" s="188"/>
      <c r="H944" s="189"/>
      <c r="I944" s="189"/>
      <c r="J944" s="189"/>
      <c r="K944" s="205">
        <v>0</v>
      </c>
      <c r="L944" s="206"/>
      <c r="M944" s="207"/>
      <c r="N944" t="s">
        <v>960</v>
      </c>
    </row>
    <row r="945" ht="19.5" customHeight="1" spans="1:14">
      <c r="A945" s="183">
        <v>5</v>
      </c>
      <c r="B945" s="184">
        <v>24202504699</v>
      </c>
      <c r="C945" s="185" t="s">
        <v>962</v>
      </c>
      <c r="D945" s="186" t="s">
        <v>948</v>
      </c>
      <c r="E945" s="187" t="s">
        <v>266</v>
      </c>
      <c r="F945" s="187" t="s">
        <v>266</v>
      </c>
      <c r="G945" s="188"/>
      <c r="H945" s="189"/>
      <c r="I945" s="189"/>
      <c r="J945" s="189"/>
      <c r="K945" s="205">
        <v>0</v>
      </c>
      <c r="L945" s="206"/>
      <c r="M945" s="207"/>
      <c r="N945" t="s">
        <v>960</v>
      </c>
    </row>
    <row r="946" ht="19.5" customHeight="1" spans="1:14">
      <c r="A946" s="183">
        <v>6</v>
      </c>
      <c r="B946" s="184">
        <v>24207104533</v>
      </c>
      <c r="C946" s="185" t="s">
        <v>963</v>
      </c>
      <c r="D946" s="186" t="s">
        <v>948</v>
      </c>
      <c r="E946" s="187" t="s">
        <v>40</v>
      </c>
      <c r="F946" s="187" t="s">
        <v>40</v>
      </c>
      <c r="G946" s="188"/>
      <c r="H946" s="189"/>
      <c r="I946" s="189"/>
      <c r="J946" s="189"/>
      <c r="K946" s="205">
        <v>0</v>
      </c>
      <c r="L946" s="206"/>
      <c r="M946" s="207"/>
      <c r="N946" t="s">
        <v>960</v>
      </c>
    </row>
    <row r="947" ht="19.5" customHeight="1" spans="1:14">
      <c r="A947" s="183">
        <v>7</v>
      </c>
      <c r="B947" s="184">
        <v>24207106882</v>
      </c>
      <c r="C947" s="185" t="s">
        <v>964</v>
      </c>
      <c r="D947" s="186" t="s">
        <v>948</v>
      </c>
      <c r="E947" s="187" t="s">
        <v>40</v>
      </c>
      <c r="F947" s="187" t="s">
        <v>40</v>
      </c>
      <c r="G947" s="188"/>
      <c r="H947" s="189"/>
      <c r="I947" s="189"/>
      <c r="J947" s="189"/>
      <c r="K947" s="205">
        <v>0</v>
      </c>
      <c r="L947" s="206"/>
      <c r="M947" s="207"/>
      <c r="N947" t="s">
        <v>960</v>
      </c>
    </row>
    <row r="948" ht="19.5" customHeight="1" spans="1:14">
      <c r="A948" s="183">
        <v>8</v>
      </c>
      <c r="B948" s="184">
        <v>24207213908</v>
      </c>
      <c r="C948" s="185" t="s">
        <v>965</v>
      </c>
      <c r="D948" s="186" t="s">
        <v>948</v>
      </c>
      <c r="E948" s="187" t="s">
        <v>40</v>
      </c>
      <c r="F948" s="187" t="s">
        <v>40</v>
      </c>
      <c r="G948" s="188"/>
      <c r="H948" s="189"/>
      <c r="I948" s="189"/>
      <c r="J948" s="189"/>
      <c r="K948" s="205">
        <v>0</v>
      </c>
      <c r="L948" s="206"/>
      <c r="M948" s="207"/>
      <c r="N948" t="s">
        <v>960</v>
      </c>
    </row>
    <row r="949" ht="19.5" customHeight="1" spans="1:14">
      <c r="A949" s="183">
        <v>9</v>
      </c>
      <c r="B949" s="184">
        <v>24207204604</v>
      </c>
      <c r="C949" s="185" t="s">
        <v>966</v>
      </c>
      <c r="D949" s="186" t="s">
        <v>948</v>
      </c>
      <c r="E949" s="187" t="s">
        <v>159</v>
      </c>
      <c r="F949" s="187" t="s">
        <v>159</v>
      </c>
      <c r="G949" s="188"/>
      <c r="H949" s="189"/>
      <c r="I949" s="189"/>
      <c r="J949" s="189"/>
      <c r="K949" s="205">
        <v>0</v>
      </c>
      <c r="L949" s="206"/>
      <c r="M949" s="207"/>
      <c r="N949" t="s">
        <v>960</v>
      </c>
    </row>
    <row r="950" ht="19.5" customHeight="1" spans="1:14">
      <c r="A950" s="183">
        <v>10</v>
      </c>
      <c r="B950" s="184">
        <v>24202113873</v>
      </c>
      <c r="C950" s="185" t="s">
        <v>967</v>
      </c>
      <c r="D950" s="186" t="s">
        <v>948</v>
      </c>
      <c r="E950" s="187" t="s">
        <v>42</v>
      </c>
      <c r="F950" s="187" t="s">
        <v>42</v>
      </c>
      <c r="G950" s="188"/>
      <c r="H950" s="189"/>
      <c r="I950" s="189"/>
      <c r="J950" s="189"/>
      <c r="K950" s="205">
        <v>0</v>
      </c>
      <c r="L950" s="206"/>
      <c r="M950" s="207"/>
      <c r="N950" t="s">
        <v>960</v>
      </c>
    </row>
    <row r="951" ht="19.5" customHeight="1" spans="1:14">
      <c r="A951" s="183">
        <v>11</v>
      </c>
      <c r="B951" s="184">
        <v>24202101675</v>
      </c>
      <c r="C951" s="185" t="s">
        <v>968</v>
      </c>
      <c r="D951" s="186" t="s">
        <v>948</v>
      </c>
      <c r="E951" s="187" t="s">
        <v>44</v>
      </c>
      <c r="F951" s="187" t="s">
        <v>44</v>
      </c>
      <c r="G951" s="188"/>
      <c r="H951" s="189"/>
      <c r="I951" s="189"/>
      <c r="J951" s="189"/>
      <c r="K951" s="205">
        <v>0</v>
      </c>
      <c r="L951" s="206"/>
      <c r="M951" s="207"/>
      <c r="N951" t="s">
        <v>960</v>
      </c>
    </row>
    <row r="952" ht="19.5" customHeight="1" spans="1:14">
      <c r="A952" s="183">
        <v>12</v>
      </c>
      <c r="B952" s="184">
        <v>24202102509</v>
      </c>
      <c r="C952" s="185" t="s">
        <v>969</v>
      </c>
      <c r="D952" s="186" t="s">
        <v>948</v>
      </c>
      <c r="E952" s="187" t="s">
        <v>44</v>
      </c>
      <c r="F952" s="187" t="s">
        <v>44</v>
      </c>
      <c r="G952" s="188"/>
      <c r="H952" s="189"/>
      <c r="I952" s="189"/>
      <c r="J952" s="189"/>
      <c r="K952" s="205">
        <v>0</v>
      </c>
      <c r="L952" s="206"/>
      <c r="M952" s="207"/>
      <c r="N952" t="s">
        <v>960</v>
      </c>
    </row>
    <row r="953" ht="19.5" customHeight="1" spans="1:14">
      <c r="A953" s="183">
        <v>13</v>
      </c>
      <c r="B953" s="184">
        <v>24205102875</v>
      </c>
      <c r="C953" s="185" t="s">
        <v>970</v>
      </c>
      <c r="D953" s="186" t="s">
        <v>948</v>
      </c>
      <c r="E953" s="187" t="s">
        <v>207</v>
      </c>
      <c r="F953" s="187" t="s">
        <v>207</v>
      </c>
      <c r="G953" s="188"/>
      <c r="H953" s="189"/>
      <c r="I953" s="189"/>
      <c r="J953" s="189"/>
      <c r="K953" s="205">
        <v>0</v>
      </c>
      <c r="L953" s="206"/>
      <c r="M953" s="207"/>
      <c r="N953" t="s">
        <v>960</v>
      </c>
    </row>
    <row r="954" ht="19.5" customHeight="1" spans="1:14">
      <c r="A954" s="183">
        <v>14</v>
      </c>
      <c r="B954" s="184">
        <v>2020358492</v>
      </c>
      <c r="C954" s="185" t="s">
        <v>971</v>
      </c>
      <c r="D954" s="186" t="s">
        <v>948</v>
      </c>
      <c r="E954" s="187" t="s">
        <v>972</v>
      </c>
      <c r="F954" s="187" t="s">
        <v>972</v>
      </c>
      <c r="G954" s="188"/>
      <c r="H954" s="189"/>
      <c r="I954" s="189"/>
      <c r="J954" s="189"/>
      <c r="K954" s="205">
        <v>0</v>
      </c>
      <c r="L954" s="206"/>
      <c r="M954" s="207"/>
      <c r="N954" t="s">
        <v>960</v>
      </c>
    </row>
    <row r="955" ht="19.5" customHeight="1" spans="1:14">
      <c r="A955" s="183">
        <v>15</v>
      </c>
      <c r="B955" s="184">
        <v>24207105370</v>
      </c>
      <c r="C955" s="185" t="s">
        <v>115</v>
      </c>
      <c r="D955" s="186" t="s">
        <v>973</v>
      </c>
      <c r="E955" s="187" t="s">
        <v>24</v>
      </c>
      <c r="F955" s="187" t="s">
        <v>24</v>
      </c>
      <c r="G955" s="188"/>
      <c r="H955" s="189"/>
      <c r="I955" s="189"/>
      <c r="J955" s="189"/>
      <c r="K955" s="205">
        <v>0</v>
      </c>
      <c r="L955" s="206"/>
      <c r="M955" s="207"/>
      <c r="N955" t="s">
        <v>960</v>
      </c>
    </row>
    <row r="956" ht="19.5" customHeight="1" spans="1:14">
      <c r="A956" s="183">
        <v>16</v>
      </c>
      <c r="B956" s="184">
        <v>24207115542</v>
      </c>
      <c r="C956" s="185" t="s">
        <v>974</v>
      </c>
      <c r="D956" s="186" t="s">
        <v>973</v>
      </c>
      <c r="E956" s="187" t="s">
        <v>24</v>
      </c>
      <c r="F956" s="187" t="s">
        <v>24</v>
      </c>
      <c r="G956" s="188"/>
      <c r="H956" s="189"/>
      <c r="I956" s="189"/>
      <c r="J956" s="189"/>
      <c r="K956" s="205">
        <v>0</v>
      </c>
      <c r="L956" s="206"/>
      <c r="M956" s="207"/>
      <c r="N956" t="s">
        <v>960</v>
      </c>
    </row>
    <row r="957" ht="19.5" customHeight="1" spans="1:14">
      <c r="A957" s="183">
        <v>17</v>
      </c>
      <c r="B957" s="184">
        <v>24207202229</v>
      </c>
      <c r="C957" s="185" t="s">
        <v>975</v>
      </c>
      <c r="D957" s="186" t="s">
        <v>973</v>
      </c>
      <c r="E957" s="187" t="s">
        <v>159</v>
      </c>
      <c r="F957" s="187" t="s">
        <v>159</v>
      </c>
      <c r="G957" s="188"/>
      <c r="H957" s="189"/>
      <c r="I957" s="189"/>
      <c r="J957" s="189"/>
      <c r="K957" s="205">
        <v>0</v>
      </c>
      <c r="L957" s="206"/>
      <c r="M957" s="207"/>
      <c r="N957" t="s">
        <v>960</v>
      </c>
    </row>
    <row r="958" ht="19.5" customHeight="1" spans="1:14">
      <c r="A958" s="183">
        <v>18</v>
      </c>
      <c r="B958" s="184">
        <v>24202101634</v>
      </c>
      <c r="C958" s="185" t="s">
        <v>976</v>
      </c>
      <c r="D958" s="186" t="s">
        <v>973</v>
      </c>
      <c r="E958" s="187" t="s">
        <v>42</v>
      </c>
      <c r="F958" s="187" t="s">
        <v>42</v>
      </c>
      <c r="G958" s="188"/>
      <c r="H958" s="189"/>
      <c r="I958" s="189"/>
      <c r="J958" s="189"/>
      <c r="K958" s="205">
        <v>0</v>
      </c>
      <c r="L958" s="206"/>
      <c r="M958" s="207"/>
      <c r="N958" t="s">
        <v>960</v>
      </c>
    </row>
    <row r="959" ht="19.5" customHeight="1" spans="1:14">
      <c r="A959" s="183">
        <v>19</v>
      </c>
      <c r="B959" s="184">
        <v>24202215057</v>
      </c>
      <c r="C959" s="185" t="s">
        <v>43</v>
      </c>
      <c r="D959" s="186" t="s">
        <v>973</v>
      </c>
      <c r="E959" s="187" t="s">
        <v>146</v>
      </c>
      <c r="F959" s="187" t="s">
        <v>146</v>
      </c>
      <c r="G959" s="188"/>
      <c r="H959" s="189"/>
      <c r="I959" s="189"/>
      <c r="J959" s="189"/>
      <c r="K959" s="205">
        <v>0</v>
      </c>
      <c r="L959" s="206"/>
      <c r="M959" s="207"/>
      <c r="N959" t="s">
        <v>960</v>
      </c>
    </row>
    <row r="960" ht="19.5" customHeight="1" spans="1:14">
      <c r="A960" s="183">
        <v>20</v>
      </c>
      <c r="B960" s="184">
        <v>24207116781</v>
      </c>
      <c r="C960" s="185" t="s">
        <v>977</v>
      </c>
      <c r="D960" s="186" t="s">
        <v>973</v>
      </c>
      <c r="E960" s="187" t="s">
        <v>24</v>
      </c>
      <c r="F960" s="187" t="s">
        <v>24</v>
      </c>
      <c r="G960" s="188"/>
      <c r="H960" s="189"/>
      <c r="I960" s="189"/>
      <c r="J960" s="189"/>
      <c r="K960" s="205">
        <v>0</v>
      </c>
      <c r="L960" s="206"/>
      <c r="M960" s="207"/>
      <c r="N960" t="s">
        <v>960</v>
      </c>
    </row>
    <row r="961" spans="11:13">
      <c r="K961" s="208"/>
      <c r="L961" s="208" t="s">
        <v>978</v>
      </c>
      <c r="M961" s="209" t="s">
        <v>63</v>
      </c>
    </row>
    <row r="962" s="169" customFormat="1" ht="14.25" customHeight="1" spans="2:11">
      <c r="B962" s="172" t="s">
        <v>1</v>
      </c>
      <c r="C962" s="172"/>
      <c r="D962" s="173" t="s">
        <v>2</v>
      </c>
      <c r="E962" s="173"/>
      <c r="F962" s="173"/>
      <c r="G962" s="173"/>
      <c r="H962" s="173"/>
      <c r="I962" s="173"/>
      <c r="J962" s="173"/>
      <c r="K962" s="190" t="s">
        <v>979</v>
      </c>
    </row>
    <row r="963" s="169" customFormat="1" ht="13.8" spans="2:13">
      <c r="B963" s="172" t="s">
        <v>4</v>
      </c>
      <c r="C963" s="172"/>
      <c r="D963" s="174" t="s">
        <v>493</v>
      </c>
      <c r="E963" s="175" t="s">
        <v>6</v>
      </c>
      <c r="F963" s="175"/>
      <c r="G963" s="175"/>
      <c r="H963" s="175"/>
      <c r="I963" s="175"/>
      <c r="J963" s="175"/>
      <c r="K963" s="191"/>
      <c r="L963" s="192"/>
      <c r="M963" s="192"/>
    </row>
    <row r="964" s="170" customFormat="1" ht="18.75" customHeight="1" spans="2:13">
      <c r="B964" s="176" t="s">
        <v>980</v>
      </c>
      <c r="C964" s="177"/>
      <c r="D964" s="175" t="s">
        <v>8</v>
      </c>
      <c r="E964" s="175"/>
      <c r="F964" s="175"/>
      <c r="G964" s="175"/>
      <c r="H964" s="175"/>
      <c r="I964" s="175"/>
      <c r="J964" s="175"/>
      <c r="K964" s="193"/>
      <c r="L964" s="193"/>
      <c r="M964" s="193"/>
    </row>
    <row r="965" s="170" customFormat="1" ht="18.75" customHeight="1" spans="1:13">
      <c r="A965" s="178" t="s">
        <v>981</v>
      </c>
      <c r="B965" s="178"/>
      <c r="C965" s="178"/>
      <c r="D965" s="178"/>
      <c r="E965" s="178"/>
      <c r="F965" s="178"/>
      <c r="G965" s="178"/>
      <c r="H965" s="178"/>
      <c r="I965" s="178"/>
      <c r="J965" s="178"/>
      <c r="K965" s="193"/>
      <c r="L965" s="193"/>
      <c r="M965" s="193"/>
    </row>
    <row r="966" ht="3.75" customHeight="1"/>
    <row r="967" ht="15" customHeight="1" spans="1:13">
      <c r="A967" s="179" t="s">
        <v>10</v>
      </c>
      <c r="B967" s="180" t="s">
        <v>11</v>
      </c>
      <c r="C967" s="181" t="s">
        <v>12</v>
      </c>
      <c r="D967" s="182" t="s">
        <v>13</v>
      </c>
      <c r="E967" s="180" t="s">
        <v>14</v>
      </c>
      <c r="F967" s="180" t="s">
        <v>15</v>
      </c>
      <c r="G967" s="180" t="s">
        <v>16</v>
      </c>
      <c r="H967" s="180" t="s">
        <v>17</v>
      </c>
      <c r="I967" s="194" t="s">
        <v>18</v>
      </c>
      <c r="J967" s="194"/>
      <c r="K967" s="195" t="s">
        <v>19</v>
      </c>
      <c r="L967" s="196"/>
      <c r="M967" s="197"/>
    </row>
    <row r="968" ht="27" customHeight="1" spans="1:13">
      <c r="A968" s="179"/>
      <c r="B968" s="179"/>
      <c r="C968" s="181"/>
      <c r="D968" s="182"/>
      <c r="E968" s="179"/>
      <c r="F968" s="179"/>
      <c r="G968" s="179"/>
      <c r="H968" s="179"/>
      <c r="I968" s="198" t="s">
        <v>20</v>
      </c>
      <c r="J968" s="198" t="s">
        <v>21</v>
      </c>
      <c r="K968" s="199"/>
      <c r="L968" s="200"/>
      <c r="M968" s="201"/>
    </row>
    <row r="969" ht="19.5" customHeight="1" spans="1:14">
      <c r="A969" s="183">
        <v>1</v>
      </c>
      <c r="B969" s="184">
        <v>24207203684</v>
      </c>
      <c r="C969" s="185" t="s">
        <v>982</v>
      </c>
      <c r="D969" s="186" t="s">
        <v>983</v>
      </c>
      <c r="E969" s="187" t="s">
        <v>37</v>
      </c>
      <c r="F969" s="187" t="s">
        <v>37</v>
      </c>
      <c r="G969" s="188"/>
      <c r="H969" s="189"/>
      <c r="I969" s="189"/>
      <c r="J969" s="189"/>
      <c r="K969" s="202">
        <v>0</v>
      </c>
      <c r="L969" s="203"/>
      <c r="M969" s="204"/>
      <c r="N969" t="s">
        <v>984</v>
      </c>
    </row>
    <row r="970" ht="19.5" customHeight="1" spans="1:14">
      <c r="A970" s="183">
        <v>2</v>
      </c>
      <c r="B970" s="184">
        <v>24207101712</v>
      </c>
      <c r="C970" s="185" t="s">
        <v>985</v>
      </c>
      <c r="D970" s="186" t="s">
        <v>983</v>
      </c>
      <c r="E970" s="187" t="s">
        <v>24</v>
      </c>
      <c r="F970" s="187" t="s">
        <v>24</v>
      </c>
      <c r="G970" s="188"/>
      <c r="H970" s="189"/>
      <c r="I970" s="189"/>
      <c r="J970" s="189"/>
      <c r="K970" s="205">
        <v>0</v>
      </c>
      <c r="L970" s="206"/>
      <c r="M970" s="207"/>
      <c r="N970" t="s">
        <v>984</v>
      </c>
    </row>
    <row r="971" ht="19.5" customHeight="1" spans="1:14">
      <c r="A971" s="183">
        <v>3</v>
      </c>
      <c r="B971" s="184">
        <v>24202207397</v>
      </c>
      <c r="C971" s="185" t="s">
        <v>986</v>
      </c>
      <c r="D971" s="186" t="s">
        <v>983</v>
      </c>
      <c r="E971" s="187" t="s">
        <v>146</v>
      </c>
      <c r="F971" s="187" t="s">
        <v>146</v>
      </c>
      <c r="G971" s="188"/>
      <c r="H971" s="189"/>
      <c r="I971" s="189"/>
      <c r="J971" s="189"/>
      <c r="K971" s="205">
        <v>0</v>
      </c>
      <c r="L971" s="206"/>
      <c r="M971" s="207"/>
      <c r="N971" t="s">
        <v>984</v>
      </c>
    </row>
    <row r="972" ht="19.5" customHeight="1" spans="1:14">
      <c r="A972" s="183">
        <v>4</v>
      </c>
      <c r="B972" s="184">
        <v>24207115598</v>
      </c>
      <c r="C972" s="185" t="s">
        <v>625</v>
      </c>
      <c r="D972" s="186" t="s">
        <v>987</v>
      </c>
      <c r="E972" s="187" t="s">
        <v>24</v>
      </c>
      <c r="F972" s="187" t="s">
        <v>24</v>
      </c>
      <c r="G972" s="188"/>
      <c r="H972" s="189"/>
      <c r="I972" s="189"/>
      <c r="J972" s="189"/>
      <c r="K972" s="205">
        <v>0</v>
      </c>
      <c r="L972" s="206"/>
      <c r="M972" s="207"/>
      <c r="N972" t="s">
        <v>984</v>
      </c>
    </row>
    <row r="973" ht="19.5" customHeight="1" spans="1:14">
      <c r="A973" s="183">
        <v>5</v>
      </c>
      <c r="B973" s="184">
        <v>24211706352</v>
      </c>
      <c r="C973" s="185" t="s">
        <v>988</v>
      </c>
      <c r="D973" s="186" t="s">
        <v>987</v>
      </c>
      <c r="E973" s="187" t="s">
        <v>58</v>
      </c>
      <c r="F973" s="187" t="s">
        <v>58</v>
      </c>
      <c r="G973" s="188"/>
      <c r="H973" s="189"/>
      <c r="I973" s="189"/>
      <c r="J973" s="189"/>
      <c r="K973" s="205">
        <v>0</v>
      </c>
      <c r="L973" s="206"/>
      <c r="M973" s="207"/>
      <c r="N973" t="s">
        <v>984</v>
      </c>
    </row>
    <row r="974" ht="19.5" customHeight="1" spans="1:14">
      <c r="A974" s="183">
        <v>6</v>
      </c>
      <c r="B974" s="184">
        <v>24211203972</v>
      </c>
      <c r="C974" s="185" t="s">
        <v>989</v>
      </c>
      <c r="D974" s="186" t="s">
        <v>987</v>
      </c>
      <c r="E974" s="187" t="s">
        <v>47</v>
      </c>
      <c r="F974" s="187" t="s">
        <v>47</v>
      </c>
      <c r="G974" s="188"/>
      <c r="H974" s="189"/>
      <c r="I974" s="189"/>
      <c r="J974" s="189"/>
      <c r="K974" s="205">
        <v>0</v>
      </c>
      <c r="L974" s="206"/>
      <c r="M974" s="207"/>
      <c r="N974" t="s">
        <v>984</v>
      </c>
    </row>
    <row r="975" ht="19.5" customHeight="1" spans="1:14">
      <c r="A975" s="183">
        <v>7</v>
      </c>
      <c r="B975" s="184">
        <v>24212504926</v>
      </c>
      <c r="C975" s="185" t="s">
        <v>990</v>
      </c>
      <c r="D975" s="186" t="s">
        <v>987</v>
      </c>
      <c r="E975" s="187" t="s">
        <v>266</v>
      </c>
      <c r="F975" s="187" t="s">
        <v>266</v>
      </c>
      <c r="G975" s="188"/>
      <c r="H975" s="189"/>
      <c r="I975" s="189"/>
      <c r="J975" s="189"/>
      <c r="K975" s="205">
        <v>0</v>
      </c>
      <c r="L975" s="206"/>
      <c r="M975" s="207"/>
      <c r="N975" t="s">
        <v>984</v>
      </c>
    </row>
    <row r="976" ht="19.5" customHeight="1" spans="1:14">
      <c r="A976" s="183">
        <v>8</v>
      </c>
      <c r="B976" s="184">
        <v>24207106066</v>
      </c>
      <c r="C976" s="185" t="s">
        <v>991</v>
      </c>
      <c r="D976" s="186" t="s">
        <v>992</v>
      </c>
      <c r="E976" s="187" t="s">
        <v>40</v>
      </c>
      <c r="F976" s="187" t="s">
        <v>40</v>
      </c>
      <c r="G976" s="188"/>
      <c r="H976" s="189"/>
      <c r="I976" s="189"/>
      <c r="J976" s="189"/>
      <c r="K976" s="205">
        <v>0</v>
      </c>
      <c r="L976" s="206"/>
      <c r="M976" s="207"/>
      <c r="N976" t="s">
        <v>984</v>
      </c>
    </row>
    <row r="977" ht="19.5" customHeight="1" spans="1:14">
      <c r="A977" s="183">
        <v>9</v>
      </c>
      <c r="B977" s="184">
        <v>2321415341</v>
      </c>
      <c r="C977" s="185" t="s">
        <v>993</v>
      </c>
      <c r="D977" s="186" t="s">
        <v>992</v>
      </c>
      <c r="E977" s="187" t="s">
        <v>343</v>
      </c>
      <c r="F977" s="187" t="s">
        <v>343</v>
      </c>
      <c r="G977" s="188"/>
      <c r="H977" s="189"/>
      <c r="I977" s="189"/>
      <c r="J977" s="189"/>
      <c r="K977" s="205">
        <v>0</v>
      </c>
      <c r="L977" s="206"/>
      <c r="M977" s="207"/>
      <c r="N977" t="s">
        <v>984</v>
      </c>
    </row>
    <row r="978" ht="19.5" customHeight="1" spans="1:14">
      <c r="A978" s="183">
        <v>10</v>
      </c>
      <c r="B978" s="184">
        <v>24202105148</v>
      </c>
      <c r="C978" s="185" t="s">
        <v>994</v>
      </c>
      <c r="D978" s="186" t="s">
        <v>995</v>
      </c>
      <c r="E978" s="187" t="s">
        <v>44</v>
      </c>
      <c r="F978" s="187" t="s">
        <v>44</v>
      </c>
      <c r="G978" s="188"/>
      <c r="H978" s="189"/>
      <c r="I978" s="189"/>
      <c r="J978" s="189"/>
      <c r="K978" s="205">
        <v>0</v>
      </c>
      <c r="L978" s="206"/>
      <c r="M978" s="207"/>
      <c r="N978" t="s">
        <v>984</v>
      </c>
    </row>
    <row r="979" ht="19.5" customHeight="1" spans="1:14">
      <c r="A979" s="183">
        <v>11</v>
      </c>
      <c r="B979" s="184">
        <v>24207104360</v>
      </c>
      <c r="C979" s="185" t="s">
        <v>996</v>
      </c>
      <c r="D979" s="186" t="s">
        <v>995</v>
      </c>
      <c r="E979" s="187" t="s">
        <v>24</v>
      </c>
      <c r="F979" s="187" t="s">
        <v>24</v>
      </c>
      <c r="G979" s="188"/>
      <c r="H979" s="189"/>
      <c r="I979" s="189"/>
      <c r="J979" s="189"/>
      <c r="K979" s="205">
        <v>0</v>
      </c>
      <c r="L979" s="206"/>
      <c r="M979" s="207"/>
      <c r="N979" t="s">
        <v>984</v>
      </c>
    </row>
    <row r="980" ht="19.5" customHeight="1" spans="1:14">
      <c r="A980" s="183">
        <v>12</v>
      </c>
      <c r="B980" s="184">
        <v>24207101363</v>
      </c>
      <c r="C980" s="185" t="s">
        <v>624</v>
      </c>
      <c r="D980" s="186" t="s">
        <v>995</v>
      </c>
      <c r="E980" s="187" t="s">
        <v>24</v>
      </c>
      <c r="F980" s="187" t="s">
        <v>24</v>
      </c>
      <c r="G980" s="188"/>
      <c r="H980" s="189"/>
      <c r="I980" s="189"/>
      <c r="J980" s="189"/>
      <c r="K980" s="205">
        <v>0</v>
      </c>
      <c r="L980" s="206"/>
      <c r="M980" s="207"/>
      <c r="N980" t="s">
        <v>984</v>
      </c>
    </row>
    <row r="981" ht="19.5" customHeight="1" spans="1:14">
      <c r="A981" s="183">
        <v>13</v>
      </c>
      <c r="B981" s="184">
        <v>24202114164</v>
      </c>
      <c r="C981" s="185" t="s">
        <v>997</v>
      </c>
      <c r="D981" s="186" t="s">
        <v>995</v>
      </c>
      <c r="E981" s="187" t="s">
        <v>125</v>
      </c>
      <c r="F981" s="187" t="s">
        <v>125</v>
      </c>
      <c r="G981" s="188"/>
      <c r="H981" s="189"/>
      <c r="I981" s="189"/>
      <c r="J981" s="189"/>
      <c r="K981" s="205">
        <v>0</v>
      </c>
      <c r="L981" s="206"/>
      <c r="M981" s="207"/>
      <c r="N981" t="s">
        <v>984</v>
      </c>
    </row>
    <row r="982" ht="19.5" customHeight="1" spans="1:14">
      <c r="A982" s="183">
        <v>14</v>
      </c>
      <c r="B982" s="184">
        <v>24205107881</v>
      </c>
      <c r="C982" s="185" t="s">
        <v>998</v>
      </c>
      <c r="D982" s="186" t="s">
        <v>995</v>
      </c>
      <c r="E982" s="187" t="s">
        <v>125</v>
      </c>
      <c r="F982" s="187" t="s">
        <v>125</v>
      </c>
      <c r="G982" s="188"/>
      <c r="H982" s="189"/>
      <c r="I982" s="189"/>
      <c r="J982" s="189"/>
      <c r="K982" s="205">
        <v>0</v>
      </c>
      <c r="L982" s="206"/>
      <c r="M982" s="207"/>
      <c r="N982" t="s">
        <v>984</v>
      </c>
    </row>
    <row r="983" ht="19.5" customHeight="1" spans="1:14">
      <c r="A983" s="183">
        <v>15</v>
      </c>
      <c r="B983" s="184">
        <v>24208616011</v>
      </c>
      <c r="C983" s="185" t="s">
        <v>999</v>
      </c>
      <c r="D983" s="186" t="s">
        <v>995</v>
      </c>
      <c r="E983" s="187" t="s">
        <v>114</v>
      </c>
      <c r="F983" s="187" t="s">
        <v>114</v>
      </c>
      <c r="G983" s="188"/>
      <c r="H983" s="189"/>
      <c r="I983" s="189"/>
      <c r="J983" s="189"/>
      <c r="K983" s="205">
        <v>0</v>
      </c>
      <c r="L983" s="206"/>
      <c r="M983" s="207"/>
      <c r="N983" t="s">
        <v>984</v>
      </c>
    </row>
    <row r="984" ht="19.5" customHeight="1" spans="1:14">
      <c r="A984" s="183">
        <v>16</v>
      </c>
      <c r="B984" s="184">
        <v>24207104501</v>
      </c>
      <c r="C984" s="185" t="s">
        <v>1000</v>
      </c>
      <c r="D984" s="186" t="s">
        <v>995</v>
      </c>
      <c r="E984" s="187" t="s">
        <v>40</v>
      </c>
      <c r="F984" s="187" t="s">
        <v>40</v>
      </c>
      <c r="G984" s="188"/>
      <c r="H984" s="189"/>
      <c r="I984" s="189"/>
      <c r="J984" s="189"/>
      <c r="K984" s="205">
        <v>0</v>
      </c>
      <c r="L984" s="206"/>
      <c r="M984" s="207"/>
      <c r="N984" t="s">
        <v>984</v>
      </c>
    </row>
    <row r="985" ht="19.5" customHeight="1" spans="1:14">
      <c r="A985" s="183">
        <v>17</v>
      </c>
      <c r="B985" s="184">
        <v>24202101538</v>
      </c>
      <c r="C985" s="185" t="s">
        <v>430</v>
      </c>
      <c r="D985" s="186" t="s">
        <v>995</v>
      </c>
      <c r="E985" s="187" t="s">
        <v>146</v>
      </c>
      <c r="F985" s="187" t="s">
        <v>146</v>
      </c>
      <c r="G985" s="188"/>
      <c r="H985" s="189"/>
      <c r="I985" s="189"/>
      <c r="J985" s="189"/>
      <c r="K985" s="205">
        <v>0</v>
      </c>
      <c r="L985" s="206"/>
      <c r="M985" s="207"/>
      <c r="N985" t="s">
        <v>984</v>
      </c>
    </row>
    <row r="986" ht="19.5" customHeight="1" spans="1:14">
      <c r="A986" s="183">
        <v>18</v>
      </c>
      <c r="B986" s="184">
        <v>24207103501</v>
      </c>
      <c r="C986" s="185" t="s">
        <v>188</v>
      </c>
      <c r="D986" s="186" t="s">
        <v>995</v>
      </c>
      <c r="E986" s="187" t="s">
        <v>44</v>
      </c>
      <c r="F986" s="187" t="s">
        <v>44</v>
      </c>
      <c r="G986" s="188"/>
      <c r="H986" s="189"/>
      <c r="I986" s="189"/>
      <c r="J986" s="189"/>
      <c r="K986" s="205">
        <v>0</v>
      </c>
      <c r="L986" s="206"/>
      <c r="M986" s="207"/>
      <c r="N986" t="s">
        <v>984</v>
      </c>
    </row>
    <row r="987" ht="19.5" customHeight="1" spans="1:14">
      <c r="A987" s="183">
        <v>19</v>
      </c>
      <c r="B987" s="184">
        <v>24206300547</v>
      </c>
      <c r="C987" s="185" t="s">
        <v>263</v>
      </c>
      <c r="D987" s="186" t="s">
        <v>995</v>
      </c>
      <c r="E987" s="187" t="s">
        <v>865</v>
      </c>
      <c r="F987" s="187" t="s">
        <v>865</v>
      </c>
      <c r="G987" s="188"/>
      <c r="H987" s="189"/>
      <c r="I987" s="189"/>
      <c r="J987" s="189"/>
      <c r="K987" s="205">
        <v>0</v>
      </c>
      <c r="L987" s="206"/>
      <c r="M987" s="207"/>
      <c r="N987" t="s">
        <v>984</v>
      </c>
    </row>
    <row r="988" ht="19.5" customHeight="1" spans="1:14">
      <c r="A988" s="183">
        <v>20</v>
      </c>
      <c r="B988" s="184">
        <v>24207116166</v>
      </c>
      <c r="C988" s="185" t="s">
        <v>1001</v>
      </c>
      <c r="D988" s="186" t="s">
        <v>995</v>
      </c>
      <c r="E988" s="187" t="s">
        <v>24</v>
      </c>
      <c r="F988" s="187" t="s">
        <v>24</v>
      </c>
      <c r="G988" s="188"/>
      <c r="H988" s="189"/>
      <c r="I988" s="189"/>
      <c r="J988" s="189"/>
      <c r="K988" s="205">
        <v>0</v>
      </c>
      <c r="L988" s="206"/>
      <c r="M988" s="207"/>
      <c r="N988" t="s">
        <v>984</v>
      </c>
    </row>
    <row r="989" spans="11:13">
      <c r="K989" s="208"/>
      <c r="L989" s="208" t="s">
        <v>1002</v>
      </c>
      <c r="M989" s="209" t="s">
        <v>63</v>
      </c>
    </row>
    <row r="990" s="169" customFormat="1" ht="14.25" customHeight="1" spans="2:11">
      <c r="B990" s="172" t="s">
        <v>1</v>
      </c>
      <c r="C990" s="172"/>
      <c r="D990" s="173" t="s">
        <v>2</v>
      </c>
      <c r="E990" s="173"/>
      <c r="F990" s="173"/>
      <c r="G990" s="173"/>
      <c r="H990" s="173"/>
      <c r="I990" s="173"/>
      <c r="J990" s="173"/>
      <c r="K990" s="190" t="s">
        <v>1003</v>
      </c>
    </row>
    <row r="991" s="169" customFormat="1" ht="13.8" spans="2:13">
      <c r="B991" s="172" t="s">
        <v>4</v>
      </c>
      <c r="C991" s="172"/>
      <c r="D991" s="174" t="s">
        <v>515</v>
      </c>
      <c r="E991" s="175" t="s">
        <v>6</v>
      </c>
      <c r="F991" s="175"/>
      <c r="G991" s="175"/>
      <c r="H991" s="175"/>
      <c r="I991" s="175"/>
      <c r="J991" s="175"/>
      <c r="K991" s="191"/>
      <c r="L991" s="192"/>
      <c r="M991" s="192"/>
    </row>
    <row r="992" s="170" customFormat="1" ht="18.75" customHeight="1" spans="2:13">
      <c r="B992" s="176" t="s">
        <v>1004</v>
      </c>
      <c r="C992" s="177"/>
      <c r="D992" s="175" t="s">
        <v>8</v>
      </c>
      <c r="E992" s="175"/>
      <c r="F992" s="175"/>
      <c r="G992" s="175"/>
      <c r="H992" s="175"/>
      <c r="I992" s="175"/>
      <c r="J992" s="175"/>
      <c r="K992" s="193"/>
      <c r="L992" s="193"/>
      <c r="M992" s="193"/>
    </row>
    <row r="993" s="170" customFormat="1" ht="18.75" customHeight="1" spans="1:13">
      <c r="A993" s="178" t="s">
        <v>1005</v>
      </c>
      <c r="B993" s="178"/>
      <c r="C993" s="178"/>
      <c r="D993" s="178"/>
      <c r="E993" s="178"/>
      <c r="F993" s="178"/>
      <c r="G993" s="178"/>
      <c r="H993" s="178"/>
      <c r="I993" s="178"/>
      <c r="J993" s="178"/>
      <c r="K993" s="193"/>
      <c r="L993" s="193"/>
      <c r="M993" s="193"/>
    </row>
    <row r="994" ht="3.75" customHeight="1"/>
    <row r="995" ht="15" customHeight="1" spans="1:13">
      <c r="A995" s="179" t="s">
        <v>10</v>
      </c>
      <c r="B995" s="180" t="s">
        <v>11</v>
      </c>
      <c r="C995" s="181" t="s">
        <v>12</v>
      </c>
      <c r="D995" s="182" t="s">
        <v>13</v>
      </c>
      <c r="E995" s="180" t="s">
        <v>14</v>
      </c>
      <c r="F995" s="180" t="s">
        <v>15</v>
      </c>
      <c r="G995" s="180" t="s">
        <v>16</v>
      </c>
      <c r="H995" s="180" t="s">
        <v>17</v>
      </c>
      <c r="I995" s="194" t="s">
        <v>18</v>
      </c>
      <c r="J995" s="194"/>
      <c r="K995" s="195" t="s">
        <v>19</v>
      </c>
      <c r="L995" s="196"/>
      <c r="M995" s="197"/>
    </row>
    <row r="996" ht="27" customHeight="1" spans="1:13">
      <c r="A996" s="179"/>
      <c r="B996" s="179"/>
      <c r="C996" s="181"/>
      <c r="D996" s="182"/>
      <c r="E996" s="179"/>
      <c r="F996" s="179"/>
      <c r="G996" s="179"/>
      <c r="H996" s="179"/>
      <c r="I996" s="198" t="s">
        <v>20</v>
      </c>
      <c r="J996" s="198" t="s">
        <v>21</v>
      </c>
      <c r="K996" s="199"/>
      <c r="L996" s="200"/>
      <c r="M996" s="201"/>
    </row>
    <row r="997" ht="19.5" customHeight="1" spans="1:14">
      <c r="A997" s="183">
        <v>1</v>
      </c>
      <c r="B997" s="184">
        <v>24207102397</v>
      </c>
      <c r="C997" s="185" t="s">
        <v>151</v>
      </c>
      <c r="D997" s="186" t="s">
        <v>1006</v>
      </c>
      <c r="E997" s="187" t="s">
        <v>24</v>
      </c>
      <c r="F997" s="187" t="s">
        <v>24</v>
      </c>
      <c r="G997" s="188"/>
      <c r="H997" s="189"/>
      <c r="I997" s="189"/>
      <c r="J997" s="189"/>
      <c r="K997" s="202">
        <v>0</v>
      </c>
      <c r="L997" s="203"/>
      <c r="M997" s="204"/>
      <c r="N997" t="s">
        <v>1007</v>
      </c>
    </row>
    <row r="998" ht="19.5" customHeight="1" spans="1:14">
      <c r="A998" s="183">
        <v>2</v>
      </c>
      <c r="B998" s="184">
        <v>24211204774</v>
      </c>
      <c r="C998" s="185" t="s">
        <v>1008</v>
      </c>
      <c r="D998" s="186" t="s">
        <v>1009</v>
      </c>
      <c r="E998" s="187" t="s">
        <v>80</v>
      </c>
      <c r="F998" s="187" t="s">
        <v>80</v>
      </c>
      <c r="G998" s="188"/>
      <c r="H998" s="189"/>
      <c r="I998" s="189"/>
      <c r="J998" s="189"/>
      <c r="K998" s="205">
        <v>0</v>
      </c>
      <c r="L998" s="206"/>
      <c r="M998" s="207"/>
      <c r="N998" t="s">
        <v>1007</v>
      </c>
    </row>
    <row r="999" ht="19.5" customHeight="1" spans="1:14">
      <c r="A999" s="183">
        <v>3</v>
      </c>
      <c r="B999" s="184">
        <v>24217106283</v>
      </c>
      <c r="C999" s="185" t="s">
        <v>419</v>
      </c>
      <c r="D999" s="186" t="s">
        <v>1009</v>
      </c>
      <c r="E999" s="187" t="s">
        <v>40</v>
      </c>
      <c r="F999" s="187" t="s">
        <v>40</v>
      </c>
      <c r="G999" s="188"/>
      <c r="H999" s="189"/>
      <c r="I999" s="189"/>
      <c r="J999" s="189"/>
      <c r="K999" s="205">
        <v>0</v>
      </c>
      <c r="L999" s="206"/>
      <c r="M999" s="207"/>
      <c r="N999" t="s">
        <v>1007</v>
      </c>
    </row>
    <row r="1000" ht="19.5" customHeight="1" spans="1:14">
      <c r="A1000" s="183">
        <v>4</v>
      </c>
      <c r="B1000" s="184">
        <v>2221125812</v>
      </c>
      <c r="C1000" s="185" t="s">
        <v>1010</v>
      </c>
      <c r="D1000" s="186" t="s">
        <v>1011</v>
      </c>
      <c r="E1000" s="187" t="s">
        <v>80</v>
      </c>
      <c r="F1000" s="187" t="s">
        <v>80</v>
      </c>
      <c r="G1000" s="188"/>
      <c r="H1000" s="189"/>
      <c r="I1000" s="189"/>
      <c r="J1000" s="189"/>
      <c r="K1000" s="205">
        <v>0</v>
      </c>
      <c r="L1000" s="206"/>
      <c r="M1000" s="207"/>
      <c r="N1000" t="s">
        <v>1007</v>
      </c>
    </row>
    <row r="1001" ht="19.5" customHeight="1" spans="1:14">
      <c r="A1001" s="183">
        <v>5</v>
      </c>
      <c r="B1001" s="184">
        <v>24217204165</v>
      </c>
      <c r="C1001" s="185" t="s">
        <v>1012</v>
      </c>
      <c r="D1001" s="186" t="s">
        <v>1011</v>
      </c>
      <c r="E1001" s="187" t="s">
        <v>80</v>
      </c>
      <c r="F1001" s="187" t="s">
        <v>80</v>
      </c>
      <c r="G1001" s="188"/>
      <c r="H1001" s="189"/>
      <c r="I1001" s="189"/>
      <c r="J1001" s="189"/>
      <c r="K1001" s="205">
        <v>0</v>
      </c>
      <c r="L1001" s="206"/>
      <c r="M1001" s="207"/>
      <c r="N1001" t="s">
        <v>1007</v>
      </c>
    </row>
    <row r="1002" ht="19.5" customHeight="1" spans="1:14">
      <c r="A1002" s="183">
        <v>6</v>
      </c>
      <c r="B1002" s="184">
        <v>24212100092</v>
      </c>
      <c r="C1002" s="185" t="s">
        <v>1013</v>
      </c>
      <c r="D1002" s="186" t="s">
        <v>1011</v>
      </c>
      <c r="E1002" s="187" t="s">
        <v>24</v>
      </c>
      <c r="F1002" s="187" t="s">
        <v>24</v>
      </c>
      <c r="G1002" s="188"/>
      <c r="H1002" s="189"/>
      <c r="I1002" s="189"/>
      <c r="J1002" s="189"/>
      <c r="K1002" s="205">
        <v>0</v>
      </c>
      <c r="L1002" s="206"/>
      <c r="M1002" s="207"/>
      <c r="N1002" t="s">
        <v>1007</v>
      </c>
    </row>
    <row r="1003" ht="19.5" customHeight="1" spans="1:14">
      <c r="A1003" s="183">
        <v>7</v>
      </c>
      <c r="B1003" s="184">
        <v>24217214277</v>
      </c>
      <c r="C1003" s="185" t="s">
        <v>364</v>
      </c>
      <c r="D1003" s="186" t="s">
        <v>1011</v>
      </c>
      <c r="E1003" s="187" t="s">
        <v>24</v>
      </c>
      <c r="F1003" s="187" t="s">
        <v>24</v>
      </c>
      <c r="G1003" s="188"/>
      <c r="H1003" s="189"/>
      <c r="I1003" s="189"/>
      <c r="J1003" s="189"/>
      <c r="K1003" s="205">
        <v>0</v>
      </c>
      <c r="L1003" s="206"/>
      <c r="M1003" s="207"/>
      <c r="N1003" t="s">
        <v>1007</v>
      </c>
    </row>
    <row r="1004" ht="19.5" customHeight="1" spans="1:14">
      <c r="A1004" s="183">
        <v>8</v>
      </c>
      <c r="B1004" s="184">
        <v>24217115294</v>
      </c>
      <c r="C1004" s="185" t="s">
        <v>1014</v>
      </c>
      <c r="D1004" s="186" t="s">
        <v>1011</v>
      </c>
      <c r="E1004" s="187" t="s">
        <v>40</v>
      </c>
      <c r="F1004" s="187" t="s">
        <v>40</v>
      </c>
      <c r="G1004" s="188"/>
      <c r="H1004" s="189"/>
      <c r="I1004" s="189"/>
      <c r="J1004" s="189"/>
      <c r="K1004" s="205">
        <v>0</v>
      </c>
      <c r="L1004" s="206"/>
      <c r="M1004" s="207"/>
      <c r="N1004" t="s">
        <v>1007</v>
      </c>
    </row>
    <row r="1005" ht="19.5" customHeight="1" spans="1:14">
      <c r="A1005" s="183">
        <v>9</v>
      </c>
      <c r="B1005" s="184">
        <v>24216115501</v>
      </c>
      <c r="C1005" s="185" t="s">
        <v>1015</v>
      </c>
      <c r="D1005" s="186" t="s">
        <v>1011</v>
      </c>
      <c r="E1005" s="187" t="s">
        <v>61</v>
      </c>
      <c r="F1005" s="187" t="s">
        <v>61</v>
      </c>
      <c r="G1005" s="188"/>
      <c r="H1005" s="189"/>
      <c r="I1005" s="189"/>
      <c r="J1005" s="189"/>
      <c r="K1005" s="205">
        <v>0</v>
      </c>
      <c r="L1005" s="206"/>
      <c r="M1005" s="207"/>
      <c r="N1005" t="s">
        <v>1007</v>
      </c>
    </row>
    <row r="1006" ht="19.5" customHeight="1" spans="1:14">
      <c r="A1006" s="183">
        <v>10</v>
      </c>
      <c r="B1006" s="184">
        <v>24207115236</v>
      </c>
      <c r="C1006" s="185" t="s">
        <v>1016</v>
      </c>
      <c r="D1006" s="186" t="s">
        <v>1017</v>
      </c>
      <c r="E1006" s="187" t="s">
        <v>24</v>
      </c>
      <c r="F1006" s="187" t="s">
        <v>24</v>
      </c>
      <c r="G1006" s="188"/>
      <c r="H1006" s="189"/>
      <c r="I1006" s="189"/>
      <c r="J1006" s="189"/>
      <c r="K1006" s="205">
        <v>0</v>
      </c>
      <c r="L1006" s="206"/>
      <c r="M1006" s="207"/>
      <c r="N1006" t="s">
        <v>1007</v>
      </c>
    </row>
    <row r="1007" ht="19.5" customHeight="1" spans="1:14">
      <c r="A1007" s="183">
        <v>11</v>
      </c>
      <c r="B1007" s="184">
        <v>24207204932</v>
      </c>
      <c r="C1007" s="185" t="s">
        <v>1018</v>
      </c>
      <c r="D1007" s="186" t="s">
        <v>1017</v>
      </c>
      <c r="E1007" s="187" t="s">
        <v>37</v>
      </c>
      <c r="F1007" s="187" t="s">
        <v>37</v>
      </c>
      <c r="G1007" s="188"/>
      <c r="H1007" s="189"/>
      <c r="I1007" s="189"/>
      <c r="J1007" s="189"/>
      <c r="K1007" s="205">
        <v>0</v>
      </c>
      <c r="L1007" s="206"/>
      <c r="M1007" s="207"/>
      <c r="N1007" t="s">
        <v>1007</v>
      </c>
    </row>
    <row r="1008" ht="19.5" customHeight="1" spans="1:14">
      <c r="A1008" s="183">
        <v>12</v>
      </c>
      <c r="B1008" s="184">
        <v>24208605163</v>
      </c>
      <c r="C1008" s="185" t="s">
        <v>465</v>
      </c>
      <c r="D1008" s="186" t="s">
        <v>1017</v>
      </c>
      <c r="E1008" s="187" t="s">
        <v>114</v>
      </c>
      <c r="F1008" s="187" t="s">
        <v>114</v>
      </c>
      <c r="G1008" s="188"/>
      <c r="H1008" s="189"/>
      <c r="I1008" s="189"/>
      <c r="J1008" s="189"/>
      <c r="K1008" s="205">
        <v>0</v>
      </c>
      <c r="L1008" s="206"/>
      <c r="M1008" s="207"/>
      <c r="N1008" t="s">
        <v>1007</v>
      </c>
    </row>
    <row r="1009" ht="19.5" customHeight="1" spans="1:14">
      <c r="A1009" s="183">
        <v>13</v>
      </c>
      <c r="B1009" s="184">
        <v>24207214486</v>
      </c>
      <c r="C1009" s="185" t="s">
        <v>1019</v>
      </c>
      <c r="D1009" s="186" t="s">
        <v>1017</v>
      </c>
      <c r="E1009" s="187" t="s">
        <v>40</v>
      </c>
      <c r="F1009" s="187" t="s">
        <v>40</v>
      </c>
      <c r="G1009" s="188"/>
      <c r="H1009" s="189"/>
      <c r="I1009" s="189"/>
      <c r="J1009" s="189"/>
      <c r="K1009" s="205">
        <v>0</v>
      </c>
      <c r="L1009" s="206"/>
      <c r="M1009" s="207"/>
      <c r="N1009" t="s">
        <v>1007</v>
      </c>
    </row>
    <row r="1010" ht="19.5" customHeight="1" spans="1:14">
      <c r="A1010" s="183">
        <v>14</v>
      </c>
      <c r="B1010" s="184">
        <v>24207214465</v>
      </c>
      <c r="C1010" s="185" t="s">
        <v>1020</v>
      </c>
      <c r="D1010" s="186" t="s">
        <v>1017</v>
      </c>
      <c r="E1010" s="187" t="s">
        <v>159</v>
      </c>
      <c r="F1010" s="187" t="s">
        <v>159</v>
      </c>
      <c r="G1010" s="188"/>
      <c r="H1010" s="189"/>
      <c r="I1010" s="189"/>
      <c r="J1010" s="189"/>
      <c r="K1010" s="205">
        <v>0</v>
      </c>
      <c r="L1010" s="206"/>
      <c r="M1010" s="207"/>
      <c r="N1010" t="s">
        <v>1007</v>
      </c>
    </row>
    <row r="1011" ht="19.5" customHeight="1" spans="1:14">
      <c r="A1011" s="183">
        <v>15</v>
      </c>
      <c r="B1011" s="184">
        <v>24205116294</v>
      </c>
      <c r="C1011" s="185" t="s">
        <v>1021</v>
      </c>
      <c r="D1011" s="186" t="s">
        <v>1017</v>
      </c>
      <c r="E1011" s="187" t="s">
        <v>89</v>
      </c>
      <c r="F1011" s="187" t="s">
        <v>89</v>
      </c>
      <c r="G1011" s="188"/>
      <c r="H1011" s="189"/>
      <c r="I1011" s="189"/>
      <c r="J1011" s="189"/>
      <c r="K1011" s="205">
        <v>0</v>
      </c>
      <c r="L1011" s="206"/>
      <c r="M1011" s="207"/>
      <c r="N1011" t="s">
        <v>1007</v>
      </c>
    </row>
    <row r="1012" ht="19.5" customHeight="1" spans="1:14">
      <c r="A1012" s="183">
        <v>16</v>
      </c>
      <c r="B1012" s="184">
        <v>24202216036</v>
      </c>
      <c r="C1012" s="185" t="s">
        <v>1022</v>
      </c>
      <c r="D1012" s="186" t="s">
        <v>1017</v>
      </c>
      <c r="E1012" s="187" t="s">
        <v>146</v>
      </c>
      <c r="F1012" s="187" t="s">
        <v>146</v>
      </c>
      <c r="G1012" s="188"/>
      <c r="H1012" s="189"/>
      <c r="I1012" s="189"/>
      <c r="J1012" s="189"/>
      <c r="K1012" s="205">
        <v>0</v>
      </c>
      <c r="L1012" s="206"/>
      <c r="M1012" s="207"/>
      <c r="N1012" t="s">
        <v>1007</v>
      </c>
    </row>
    <row r="1013" ht="19.5" customHeight="1" spans="1:14">
      <c r="A1013" s="183">
        <v>17</v>
      </c>
      <c r="B1013" s="184">
        <v>24207214492</v>
      </c>
      <c r="C1013" s="185" t="s">
        <v>652</v>
      </c>
      <c r="D1013" s="186" t="s">
        <v>1017</v>
      </c>
      <c r="E1013" s="187" t="s">
        <v>37</v>
      </c>
      <c r="F1013" s="187" t="s">
        <v>37</v>
      </c>
      <c r="G1013" s="188"/>
      <c r="H1013" s="189"/>
      <c r="I1013" s="189"/>
      <c r="J1013" s="189"/>
      <c r="K1013" s="205">
        <v>0</v>
      </c>
      <c r="L1013" s="206"/>
      <c r="M1013" s="207"/>
      <c r="N1013" t="s">
        <v>1007</v>
      </c>
    </row>
    <row r="1014" ht="19.5" customHeight="1" spans="1:14">
      <c r="A1014" s="183">
        <v>18</v>
      </c>
      <c r="B1014" s="184">
        <v>24211215071</v>
      </c>
      <c r="C1014" s="185" t="s">
        <v>292</v>
      </c>
      <c r="D1014" s="186" t="s">
        <v>1023</v>
      </c>
      <c r="E1014" s="187" t="s">
        <v>47</v>
      </c>
      <c r="F1014" s="187" t="s">
        <v>47</v>
      </c>
      <c r="G1014" s="188"/>
      <c r="H1014" s="189"/>
      <c r="I1014" s="189"/>
      <c r="J1014" s="189"/>
      <c r="K1014" s="205">
        <v>0</v>
      </c>
      <c r="L1014" s="206"/>
      <c r="M1014" s="207"/>
      <c r="N1014" t="s">
        <v>1007</v>
      </c>
    </row>
    <row r="1015" ht="19.5" customHeight="1" spans="1:14">
      <c r="A1015" s="183">
        <v>19</v>
      </c>
      <c r="B1015" s="184">
        <v>24211401402</v>
      </c>
      <c r="C1015" s="185" t="s">
        <v>1015</v>
      </c>
      <c r="D1015" s="186" t="s">
        <v>1024</v>
      </c>
      <c r="E1015" s="187" t="s">
        <v>34</v>
      </c>
      <c r="F1015" s="187" t="s">
        <v>34</v>
      </c>
      <c r="G1015" s="188"/>
      <c r="H1015" s="189"/>
      <c r="I1015" s="189"/>
      <c r="J1015" s="189"/>
      <c r="K1015" s="205">
        <v>0</v>
      </c>
      <c r="L1015" s="206"/>
      <c r="M1015" s="207"/>
      <c r="N1015" t="s">
        <v>1007</v>
      </c>
    </row>
    <row r="1016" ht="19.5" customHeight="1" spans="1:14">
      <c r="A1016" s="183">
        <v>20</v>
      </c>
      <c r="B1016" s="184">
        <v>24202506901</v>
      </c>
      <c r="C1016" s="185" t="s">
        <v>1025</v>
      </c>
      <c r="D1016" s="186" t="s">
        <v>1024</v>
      </c>
      <c r="E1016" s="187" t="s">
        <v>266</v>
      </c>
      <c r="F1016" s="187" t="s">
        <v>266</v>
      </c>
      <c r="G1016" s="188"/>
      <c r="H1016" s="189"/>
      <c r="I1016" s="189"/>
      <c r="J1016" s="189"/>
      <c r="K1016" s="205">
        <v>0</v>
      </c>
      <c r="L1016" s="206"/>
      <c r="M1016" s="207"/>
      <c r="N1016" t="s">
        <v>1007</v>
      </c>
    </row>
    <row r="1017" spans="11:13">
      <c r="K1017" s="208"/>
      <c r="L1017" s="208" t="s">
        <v>1026</v>
      </c>
      <c r="M1017" s="209" t="s">
        <v>63</v>
      </c>
    </row>
    <row r="1018" s="169" customFormat="1" ht="14.25" customHeight="1" spans="2:11">
      <c r="B1018" s="172" t="s">
        <v>1</v>
      </c>
      <c r="C1018" s="172"/>
      <c r="D1018" s="173" t="s">
        <v>2</v>
      </c>
      <c r="E1018" s="173"/>
      <c r="F1018" s="173"/>
      <c r="G1018" s="173"/>
      <c r="H1018" s="173"/>
      <c r="I1018" s="173"/>
      <c r="J1018" s="173"/>
      <c r="K1018" s="190" t="s">
        <v>1027</v>
      </c>
    </row>
    <row r="1019" s="169" customFormat="1" ht="13.8" spans="2:13">
      <c r="B1019" s="172" t="s">
        <v>4</v>
      </c>
      <c r="C1019" s="172"/>
      <c r="D1019" s="174" t="s">
        <v>541</v>
      </c>
      <c r="E1019" s="175" t="s">
        <v>6</v>
      </c>
      <c r="F1019" s="175"/>
      <c r="G1019" s="175"/>
      <c r="H1019" s="175"/>
      <c r="I1019" s="175"/>
      <c r="J1019" s="175"/>
      <c r="K1019" s="191"/>
      <c r="L1019" s="192"/>
      <c r="M1019" s="192"/>
    </row>
    <row r="1020" s="170" customFormat="1" ht="18.75" customHeight="1" spans="2:13">
      <c r="B1020" s="176" t="s">
        <v>1028</v>
      </c>
      <c r="C1020" s="177"/>
      <c r="D1020" s="175" t="s">
        <v>8</v>
      </c>
      <c r="E1020" s="175"/>
      <c r="F1020" s="175"/>
      <c r="G1020" s="175"/>
      <c r="H1020" s="175"/>
      <c r="I1020" s="175"/>
      <c r="J1020" s="175"/>
      <c r="K1020" s="193"/>
      <c r="L1020" s="193"/>
      <c r="M1020" s="193"/>
    </row>
    <row r="1021" s="170" customFormat="1" ht="18.75" customHeight="1" spans="1:13">
      <c r="A1021" s="178" t="s">
        <v>1029</v>
      </c>
      <c r="B1021" s="178"/>
      <c r="C1021" s="178"/>
      <c r="D1021" s="178"/>
      <c r="E1021" s="178"/>
      <c r="F1021" s="178"/>
      <c r="G1021" s="178"/>
      <c r="H1021" s="178"/>
      <c r="I1021" s="178"/>
      <c r="J1021" s="178"/>
      <c r="K1021" s="193"/>
      <c r="L1021" s="193"/>
      <c r="M1021" s="193"/>
    </row>
    <row r="1022" ht="3.75" customHeight="1"/>
    <row r="1023" ht="15" customHeight="1" spans="1:13">
      <c r="A1023" s="179" t="s">
        <v>10</v>
      </c>
      <c r="B1023" s="180" t="s">
        <v>11</v>
      </c>
      <c r="C1023" s="181" t="s">
        <v>12</v>
      </c>
      <c r="D1023" s="182" t="s">
        <v>13</v>
      </c>
      <c r="E1023" s="180" t="s">
        <v>14</v>
      </c>
      <c r="F1023" s="180" t="s">
        <v>15</v>
      </c>
      <c r="G1023" s="180" t="s">
        <v>16</v>
      </c>
      <c r="H1023" s="180" t="s">
        <v>17</v>
      </c>
      <c r="I1023" s="194" t="s">
        <v>18</v>
      </c>
      <c r="J1023" s="194"/>
      <c r="K1023" s="195" t="s">
        <v>19</v>
      </c>
      <c r="L1023" s="196"/>
      <c r="M1023" s="197"/>
    </row>
    <row r="1024" ht="27" customHeight="1" spans="1:13">
      <c r="A1024" s="179"/>
      <c r="B1024" s="179"/>
      <c r="C1024" s="181"/>
      <c r="D1024" s="182"/>
      <c r="E1024" s="179"/>
      <c r="F1024" s="179"/>
      <c r="G1024" s="179"/>
      <c r="H1024" s="179"/>
      <c r="I1024" s="198" t="s">
        <v>20</v>
      </c>
      <c r="J1024" s="198" t="s">
        <v>21</v>
      </c>
      <c r="K1024" s="199"/>
      <c r="L1024" s="200"/>
      <c r="M1024" s="201"/>
    </row>
    <row r="1025" ht="19.5" customHeight="1" spans="1:14">
      <c r="A1025" s="183">
        <v>1</v>
      </c>
      <c r="B1025" s="184">
        <v>24218608367</v>
      </c>
      <c r="C1025" s="185" t="s">
        <v>1030</v>
      </c>
      <c r="D1025" s="186" t="s">
        <v>1024</v>
      </c>
      <c r="E1025" s="187" t="s">
        <v>114</v>
      </c>
      <c r="F1025" s="187" t="s">
        <v>114</v>
      </c>
      <c r="G1025" s="188"/>
      <c r="H1025" s="189"/>
      <c r="I1025" s="189"/>
      <c r="J1025" s="189"/>
      <c r="K1025" s="202">
        <v>0</v>
      </c>
      <c r="L1025" s="203"/>
      <c r="M1025" s="204"/>
      <c r="N1025" t="s">
        <v>1031</v>
      </c>
    </row>
    <row r="1026" ht="19.5" customHeight="1" spans="1:14">
      <c r="A1026" s="183">
        <v>2</v>
      </c>
      <c r="B1026" s="184">
        <v>24217205955</v>
      </c>
      <c r="C1026" s="185" t="s">
        <v>1032</v>
      </c>
      <c r="D1026" s="186" t="s">
        <v>1024</v>
      </c>
      <c r="E1026" s="187" t="s">
        <v>47</v>
      </c>
      <c r="F1026" s="187" t="s">
        <v>47</v>
      </c>
      <c r="G1026" s="188"/>
      <c r="H1026" s="189"/>
      <c r="I1026" s="189"/>
      <c r="J1026" s="189"/>
      <c r="K1026" s="205">
        <v>0</v>
      </c>
      <c r="L1026" s="206"/>
      <c r="M1026" s="207"/>
      <c r="N1026" t="s">
        <v>1031</v>
      </c>
    </row>
    <row r="1027" ht="19.5" customHeight="1" spans="1:14">
      <c r="A1027" s="183">
        <v>3</v>
      </c>
      <c r="B1027" s="184">
        <v>24207105354</v>
      </c>
      <c r="C1027" s="185" t="s">
        <v>463</v>
      </c>
      <c r="D1027" s="186" t="s">
        <v>1033</v>
      </c>
      <c r="E1027" s="187" t="s">
        <v>24</v>
      </c>
      <c r="F1027" s="187" t="s">
        <v>24</v>
      </c>
      <c r="G1027" s="188"/>
      <c r="H1027" s="189"/>
      <c r="I1027" s="189"/>
      <c r="J1027" s="189"/>
      <c r="K1027" s="205">
        <v>0</v>
      </c>
      <c r="L1027" s="206"/>
      <c r="M1027" s="207"/>
      <c r="N1027" t="s">
        <v>1031</v>
      </c>
    </row>
    <row r="1028" ht="19.5" customHeight="1" spans="1:14">
      <c r="A1028" s="183">
        <v>4</v>
      </c>
      <c r="B1028" s="184">
        <v>24207100309</v>
      </c>
      <c r="C1028" s="185" t="s">
        <v>263</v>
      </c>
      <c r="D1028" s="186" t="s">
        <v>1033</v>
      </c>
      <c r="E1028" s="187" t="s">
        <v>37</v>
      </c>
      <c r="F1028" s="187" t="s">
        <v>37</v>
      </c>
      <c r="G1028" s="188"/>
      <c r="H1028" s="189"/>
      <c r="I1028" s="189"/>
      <c r="J1028" s="189"/>
      <c r="K1028" s="205">
        <v>0</v>
      </c>
      <c r="L1028" s="206"/>
      <c r="M1028" s="207"/>
      <c r="N1028" t="s">
        <v>1031</v>
      </c>
    </row>
    <row r="1029" ht="19.5" customHeight="1" spans="1:14">
      <c r="A1029" s="183">
        <v>5</v>
      </c>
      <c r="B1029" s="184">
        <v>24207207708</v>
      </c>
      <c r="C1029" s="185" t="s">
        <v>1034</v>
      </c>
      <c r="D1029" s="186" t="s">
        <v>1033</v>
      </c>
      <c r="E1029" s="187" t="s">
        <v>40</v>
      </c>
      <c r="F1029" s="187" t="s">
        <v>40</v>
      </c>
      <c r="G1029" s="188"/>
      <c r="H1029" s="189"/>
      <c r="I1029" s="189"/>
      <c r="J1029" s="189"/>
      <c r="K1029" s="205">
        <v>0</v>
      </c>
      <c r="L1029" s="206"/>
      <c r="M1029" s="207"/>
      <c r="N1029" t="s">
        <v>1031</v>
      </c>
    </row>
    <row r="1030" ht="19.5" customHeight="1" spans="1:14">
      <c r="A1030" s="183">
        <v>6</v>
      </c>
      <c r="B1030" s="184">
        <v>24207106832</v>
      </c>
      <c r="C1030" s="185" t="s">
        <v>1035</v>
      </c>
      <c r="D1030" s="186" t="s">
        <v>1033</v>
      </c>
      <c r="E1030" s="187" t="s">
        <v>40</v>
      </c>
      <c r="F1030" s="187" t="s">
        <v>40</v>
      </c>
      <c r="G1030" s="188"/>
      <c r="H1030" s="189"/>
      <c r="I1030" s="189"/>
      <c r="J1030" s="189"/>
      <c r="K1030" s="205">
        <v>0</v>
      </c>
      <c r="L1030" s="206"/>
      <c r="M1030" s="207"/>
      <c r="N1030" t="s">
        <v>1031</v>
      </c>
    </row>
    <row r="1031" ht="19.5" customHeight="1" spans="1:14">
      <c r="A1031" s="183">
        <v>7</v>
      </c>
      <c r="B1031" s="184">
        <v>24202107394</v>
      </c>
      <c r="C1031" s="185" t="s">
        <v>291</v>
      </c>
      <c r="D1031" s="186" t="s">
        <v>1033</v>
      </c>
      <c r="E1031" s="187" t="s">
        <v>42</v>
      </c>
      <c r="F1031" s="187" t="s">
        <v>42</v>
      </c>
      <c r="G1031" s="188"/>
      <c r="H1031" s="189"/>
      <c r="I1031" s="189"/>
      <c r="J1031" s="189"/>
      <c r="K1031" s="205">
        <v>0</v>
      </c>
      <c r="L1031" s="206"/>
      <c r="M1031" s="207"/>
      <c r="N1031" t="s">
        <v>1031</v>
      </c>
    </row>
    <row r="1032" ht="19.5" customHeight="1" spans="1:14">
      <c r="A1032" s="183">
        <v>8</v>
      </c>
      <c r="B1032" s="184">
        <v>2120866256</v>
      </c>
      <c r="C1032" s="185" t="s">
        <v>301</v>
      </c>
      <c r="D1032" s="186" t="s">
        <v>1033</v>
      </c>
      <c r="E1032" s="187" t="s">
        <v>1036</v>
      </c>
      <c r="F1032" s="187" t="s">
        <v>1036</v>
      </c>
      <c r="G1032" s="188"/>
      <c r="H1032" s="189"/>
      <c r="I1032" s="189"/>
      <c r="J1032" s="189"/>
      <c r="K1032" s="205">
        <v>0</v>
      </c>
      <c r="L1032" s="206"/>
      <c r="M1032" s="207"/>
      <c r="N1032" t="s">
        <v>1031</v>
      </c>
    </row>
    <row r="1033" ht="19.5" customHeight="1" spans="1:14">
      <c r="A1033" s="183">
        <v>9</v>
      </c>
      <c r="B1033" s="184">
        <v>24202414648</v>
      </c>
      <c r="C1033" s="185" t="s">
        <v>1037</v>
      </c>
      <c r="D1033" s="186" t="s">
        <v>1038</v>
      </c>
      <c r="E1033" s="187" t="s">
        <v>120</v>
      </c>
      <c r="F1033" s="187" t="s">
        <v>120</v>
      </c>
      <c r="G1033" s="188"/>
      <c r="H1033" s="189"/>
      <c r="I1033" s="189"/>
      <c r="J1033" s="189"/>
      <c r="K1033" s="205">
        <v>0</v>
      </c>
      <c r="L1033" s="206"/>
      <c r="M1033" s="207"/>
      <c r="N1033" t="s">
        <v>1031</v>
      </c>
    </row>
    <row r="1034" ht="19.5" customHeight="1" spans="1:14">
      <c r="A1034" s="183">
        <v>10</v>
      </c>
      <c r="B1034" s="184">
        <v>24207106444</v>
      </c>
      <c r="C1034" s="185" t="s">
        <v>950</v>
      </c>
      <c r="D1034" s="186" t="s">
        <v>1038</v>
      </c>
      <c r="E1034" s="187" t="s">
        <v>24</v>
      </c>
      <c r="F1034" s="187" t="s">
        <v>24</v>
      </c>
      <c r="G1034" s="188"/>
      <c r="H1034" s="189"/>
      <c r="I1034" s="189"/>
      <c r="J1034" s="189"/>
      <c r="K1034" s="205">
        <v>0</v>
      </c>
      <c r="L1034" s="206"/>
      <c r="M1034" s="207"/>
      <c r="N1034" t="s">
        <v>1031</v>
      </c>
    </row>
    <row r="1035" ht="19.5" customHeight="1" spans="1:14">
      <c r="A1035" s="183">
        <v>11</v>
      </c>
      <c r="B1035" s="184">
        <v>24207202782</v>
      </c>
      <c r="C1035" s="185" t="s">
        <v>1039</v>
      </c>
      <c r="D1035" s="186" t="s">
        <v>1038</v>
      </c>
      <c r="E1035" s="187" t="s">
        <v>37</v>
      </c>
      <c r="F1035" s="187" t="s">
        <v>37</v>
      </c>
      <c r="G1035" s="188"/>
      <c r="H1035" s="189"/>
      <c r="I1035" s="189"/>
      <c r="J1035" s="189"/>
      <c r="K1035" s="205">
        <v>0</v>
      </c>
      <c r="L1035" s="206"/>
      <c r="M1035" s="207"/>
      <c r="N1035" t="s">
        <v>1031</v>
      </c>
    </row>
    <row r="1036" ht="19.5" customHeight="1" spans="1:14">
      <c r="A1036" s="183">
        <v>12</v>
      </c>
      <c r="B1036" s="184">
        <v>24201208492</v>
      </c>
      <c r="C1036" s="185" t="s">
        <v>1039</v>
      </c>
      <c r="D1036" s="186" t="s">
        <v>1038</v>
      </c>
      <c r="E1036" s="187" t="s">
        <v>693</v>
      </c>
      <c r="F1036" s="187" t="s">
        <v>693</v>
      </c>
      <c r="G1036" s="188"/>
      <c r="H1036" s="189"/>
      <c r="I1036" s="189"/>
      <c r="J1036" s="189"/>
      <c r="K1036" s="205">
        <v>0</v>
      </c>
      <c r="L1036" s="206"/>
      <c r="M1036" s="207"/>
      <c r="N1036" t="s">
        <v>1031</v>
      </c>
    </row>
    <row r="1037" ht="19.5" customHeight="1" spans="1:14">
      <c r="A1037" s="183">
        <v>13</v>
      </c>
      <c r="B1037" s="184">
        <v>23205112447</v>
      </c>
      <c r="C1037" s="185" t="s">
        <v>1040</v>
      </c>
      <c r="D1037" s="186" t="s">
        <v>1038</v>
      </c>
      <c r="E1037" s="187" t="s">
        <v>207</v>
      </c>
      <c r="F1037" s="187" t="s">
        <v>207</v>
      </c>
      <c r="G1037" s="188"/>
      <c r="H1037" s="189"/>
      <c r="I1037" s="189"/>
      <c r="J1037" s="189"/>
      <c r="K1037" s="205">
        <v>0</v>
      </c>
      <c r="L1037" s="206"/>
      <c r="M1037" s="207"/>
      <c r="N1037" t="s">
        <v>1031</v>
      </c>
    </row>
    <row r="1038" ht="19.5" customHeight="1" spans="1:14">
      <c r="A1038" s="183">
        <v>14</v>
      </c>
      <c r="B1038" s="184">
        <v>24207214664</v>
      </c>
      <c r="C1038" s="185" t="s">
        <v>263</v>
      </c>
      <c r="D1038" s="186" t="s">
        <v>1038</v>
      </c>
      <c r="E1038" s="187" t="s">
        <v>37</v>
      </c>
      <c r="F1038" s="187" t="s">
        <v>37</v>
      </c>
      <c r="G1038" s="188"/>
      <c r="H1038" s="189"/>
      <c r="I1038" s="189"/>
      <c r="J1038" s="189"/>
      <c r="K1038" s="205">
        <v>0</v>
      </c>
      <c r="L1038" s="206"/>
      <c r="M1038" s="207"/>
      <c r="N1038" t="s">
        <v>1031</v>
      </c>
    </row>
    <row r="1039" ht="19.5" customHeight="1" spans="1:14">
      <c r="A1039" s="183">
        <v>15</v>
      </c>
      <c r="B1039" s="184">
        <v>24217101278</v>
      </c>
      <c r="C1039" s="185" t="s">
        <v>1041</v>
      </c>
      <c r="D1039" s="186" t="s">
        <v>1042</v>
      </c>
      <c r="E1039" s="187" t="s">
        <v>24</v>
      </c>
      <c r="F1039" s="187" t="s">
        <v>24</v>
      </c>
      <c r="G1039" s="188"/>
      <c r="H1039" s="189"/>
      <c r="I1039" s="189"/>
      <c r="J1039" s="189"/>
      <c r="K1039" s="205">
        <v>0</v>
      </c>
      <c r="L1039" s="206"/>
      <c r="M1039" s="207"/>
      <c r="N1039" t="s">
        <v>1031</v>
      </c>
    </row>
    <row r="1040" ht="19.5" customHeight="1" spans="1:14">
      <c r="A1040" s="183">
        <v>16</v>
      </c>
      <c r="B1040" s="184">
        <v>2320523895</v>
      </c>
      <c r="C1040" s="185" t="s">
        <v>1043</v>
      </c>
      <c r="D1040" s="186" t="s">
        <v>1044</v>
      </c>
      <c r="E1040" s="187" t="s">
        <v>28</v>
      </c>
      <c r="F1040" s="187" t="s">
        <v>28</v>
      </c>
      <c r="G1040" s="188"/>
      <c r="H1040" s="189"/>
      <c r="I1040" s="189"/>
      <c r="J1040" s="189"/>
      <c r="K1040" s="205">
        <v>0</v>
      </c>
      <c r="L1040" s="206"/>
      <c r="M1040" s="207"/>
      <c r="N1040" t="s">
        <v>1031</v>
      </c>
    </row>
    <row r="1041" ht="19.5" customHeight="1" spans="1:14">
      <c r="A1041" s="183">
        <v>17</v>
      </c>
      <c r="B1041" s="184">
        <v>24202114708</v>
      </c>
      <c r="C1041" s="185" t="s">
        <v>1045</v>
      </c>
      <c r="D1041" s="186" t="s">
        <v>1044</v>
      </c>
      <c r="E1041" s="187" t="s">
        <v>1046</v>
      </c>
      <c r="F1041" s="187" t="s">
        <v>1046</v>
      </c>
      <c r="G1041" s="188"/>
      <c r="H1041" s="189"/>
      <c r="I1041" s="189"/>
      <c r="J1041" s="189"/>
      <c r="K1041" s="205">
        <v>0</v>
      </c>
      <c r="L1041" s="206"/>
      <c r="M1041" s="207"/>
      <c r="N1041" t="s">
        <v>1031</v>
      </c>
    </row>
    <row r="1042" ht="19.5" customHeight="1" spans="1:14">
      <c r="A1042" s="183">
        <v>18</v>
      </c>
      <c r="B1042" s="184">
        <v>24211115213</v>
      </c>
      <c r="C1042" s="185" t="s">
        <v>1047</v>
      </c>
      <c r="D1042" s="186" t="s">
        <v>1044</v>
      </c>
      <c r="E1042" s="187" t="s">
        <v>309</v>
      </c>
      <c r="F1042" s="187" t="s">
        <v>309</v>
      </c>
      <c r="G1042" s="188"/>
      <c r="H1042" s="189"/>
      <c r="I1042" s="189"/>
      <c r="J1042" s="189"/>
      <c r="K1042" s="205">
        <v>0</v>
      </c>
      <c r="L1042" s="206"/>
      <c r="M1042" s="207"/>
      <c r="N1042" t="s">
        <v>1031</v>
      </c>
    </row>
    <row r="1043" ht="19.5" customHeight="1" spans="1:14">
      <c r="A1043" s="183">
        <v>19</v>
      </c>
      <c r="B1043" s="184">
        <v>2221512690</v>
      </c>
      <c r="C1043" s="185" t="s">
        <v>1048</v>
      </c>
      <c r="D1043" s="186" t="s">
        <v>1049</v>
      </c>
      <c r="E1043" s="187" t="s">
        <v>207</v>
      </c>
      <c r="F1043" s="187" t="s">
        <v>207</v>
      </c>
      <c r="G1043" s="188"/>
      <c r="H1043" s="189"/>
      <c r="I1043" s="189"/>
      <c r="J1043" s="189"/>
      <c r="K1043" s="205">
        <v>0</v>
      </c>
      <c r="L1043" s="206"/>
      <c r="M1043" s="207"/>
      <c r="N1043" t="s">
        <v>1031</v>
      </c>
    </row>
    <row r="1044" ht="19.5" customHeight="1" spans="1:14">
      <c r="A1044" s="183">
        <v>20</v>
      </c>
      <c r="B1044" s="184">
        <v>24212105121</v>
      </c>
      <c r="C1044" s="185" t="s">
        <v>1050</v>
      </c>
      <c r="D1044" s="186" t="s">
        <v>1051</v>
      </c>
      <c r="E1044" s="187" t="s">
        <v>24</v>
      </c>
      <c r="F1044" s="187" t="s">
        <v>24</v>
      </c>
      <c r="G1044" s="188"/>
      <c r="H1044" s="189"/>
      <c r="I1044" s="189"/>
      <c r="J1044" s="189"/>
      <c r="K1044" s="205">
        <v>0</v>
      </c>
      <c r="L1044" s="206"/>
      <c r="M1044" s="207"/>
      <c r="N1044" t="s">
        <v>1031</v>
      </c>
    </row>
    <row r="1045" spans="11:13">
      <c r="K1045" s="208"/>
      <c r="L1045" s="208" t="s">
        <v>1052</v>
      </c>
      <c r="M1045" s="209" t="s">
        <v>63</v>
      </c>
    </row>
    <row r="1046" s="169" customFormat="1" ht="14.25" customHeight="1" spans="2:11">
      <c r="B1046" s="172" t="s">
        <v>1</v>
      </c>
      <c r="C1046" s="172"/>
      <c r="D1046" s="173" t="s">
        <v>2</v>
      </c>
      <c r="E1046" s="173"/>
      <c r="F1046" s="173"/>
      <c r="G1046" s="173"/>
      <c r="H1046" s="173"/>
      <c r="I1046" s="173"/>
      <c r="J1046" s="173"/>
      <c r="K1046" s="190" t="s">
        <v>1053</v>
      </c>
    </row>
    <row r="1047" s="169" customFormat="1" ht="13.8" spans="2:13">
      <c r="B1047" s="172" t="s">
        <v>4</v>
      </c>
      <c r="C1047" s="172"/>
      <c r="D1047" s="174" t="s">
        <v>564</v>
      </c>
      <c r="E1047" s="175" t="s">
        <v>6</v>
      </c>
      <c r="F1047" s="175"/>
      <c r="G1047" s="175"/>
      <c r="H1047" s="175"/>
      <c r="I1047" s="175"/>
      <c r="J1047" s="175"/>
      <c r="K1047" s="191"/>
      <c r="L1047" s="192"/>
      <c r="M1047" s="192"/>
    </row>
    <row r="1048" s="170" customFormat="1" ht="18.75" customHeight="1" spans="2:13">
      <c r="B1048" s="176" t="s">
        <v>1054</v>
      </c>
      <c r="C1048" s="177"/>
      <c r="D1048" s="175" t="s">
        <v>8</v>
      </c>
      <c r="E1048" s="175"/>
      <c r="F1048" s="175"/>
      <c r="G1048" s="175"/>
      <c r="H1048" s="175"/>
      <c r="I1048" s="175"/>
      <c r="J1048" s="175"/>
      <c r="K1048" s="193"/>
      <c r="L1048" s="193"/>
      <c r="M1048" s="193"/>
    </row>
    <row r="1049" s="170" customFormat="1" ht="18.75" customHeight="1" spans="1:13">
      <c r="A1049" s="178" t="s">
        <v>1055</v>
      </c>
      <c r="B1049" s="178"/>
      <c r="C1049" s="178"/>
      <c r="D1049" s="178"/>
      <c r="E1049" s="178"/>
      <c r="F1049" s="178"/>
      <c r="G1049" s="178"/>
      <c r="H1049" s="178"/>
      <c r="I1049" s="178"/>
      <c r="J1049" s="178"/>
      <c r="K1049" s="193"/>
      <c r="L1049" s="193"/>
      <c r="M1049" s="193"/>
    </row>
    <row r="1050" ht="3.75" customHeight="1"/>
    <row r="1051" ht="15" customHeight="1" spans="1:13">
      <c r="A1051" s="179" t="s">
        <v>10</v>
      </c>
      <c r="B1051" s="180" t="s">
        <v>11</v>
      </c>
      <c r="C1051" s="181" t="s">
        <v>12</v>
      </c>
      <c r="D1051" s="182" t="s">
        <v>13</v>
      </c>
      <c r="E1051" s="180" t="s">
        <v>14</v>
      </c>
      <c r="F1051" s="180" t="s">
        <v>15</v>
      </c>
      <c r="G1051" s="180" t="s">
        <v>16</v>
      </c>
      <c r="H1051" s="180" t="s">
        <v>17</v>
      </c>
      <c r="I1051" s="194" t="s">
        <v>18</v>
      </c>
      <c r="J1051" s="194"/>
      <c r="K1051" s="195" t="s">
        <v>19</v>
      </c>
      <c r="L1051" s="196"/>
      <c r="M1051" s="197"/>
    </row>
    <row r="1052" ht="27" customHeight="1" spans="1:13">
      <c r="A1052" s="179"/>
      <c r="B1052" s="179"/>
      <c r="C1052" s="181"/>
      <c r="D1052" s="182"/>
      <c r="E1052" s="179"/>
      <c r="F1052" s="179"/>
      <c r="G1052" s="179"/>
      <c r="H1052" s="179"/>
      <c r="I1052" s="198" t="s">
        <v>20</v>
      </c>
      <c r="J1052" s="198" t="s">
        <v>21</v>
      </c>
      <c r="K1052" s="199"/>
      <c r="L1052" s="200"/>
      <c r="M1052" s="201"/>
    </row>
    <row r="1053" ht="19.5" customHeight="1" spans="1:14">
      <c r="A1053" s="183">
        <v>1</v>
      </c>
      <c r="B1053" s="184">
        <v>24211203740</v>
      </c>
      <c r="C1053" s="185" t="s">
        <v>1056</v>
      </c>
      <c r="D1053" s="186" t="s">
        <v>1051</v>
      </c>
      <c r="E1053" s="187" t="s">
        <v>80</v>
      </c>
      <c r="F1053" s="187" t="s">
        <v>80</v>
      </c>
      <c r="G1053" s="188"/>
      <c r="H1053" s="189"/>
      <c r="I1053" s="189"/>
      <c r="J1053" s="189"/>
      <c r="K1053" s="202">
        <v>0</v>
      </c>
      <c r="L1053" s="203"/>
      <c r="M1053" s="204"/>
      <c r="N1053" t="s">
        <v>1057</v>
      </c>
    </row>
    <row r="1054" ht="19.5" customHeight="1" spans="1:14">
      <c r="A1054" s="183">
        <v>2</v>
      </c>
      <c r="B1054" s="184">
        <v>24211702612</v>
      </c>
      <c r="C1054" s="185" t="s">
        <v>419</v>
      </c>
      <c r="D1054" s="186" t="s">
        <v>1051</v>
      </c>
      <c r="E1054" s="187" t="s">
        <v>58</v>
      </c>
      <c r="F1054" s="187" t="s">
        <v>58</v>
      </c>
      <c r="G1054" s="188"/>
      <c r="H1054" s="189"/>
      <c r="I1054" s="189"/>
      <c r="J1054" s="189"/>
      <c r="K1054" s="205">
        <v>0</v>
      </c>
      <c r="L1054" s="206"/>
      <c r="M1054" s="207"/>
      <c r="N1054" t="s">
        <v>1057</v>
      </c>
    </row>
    <row r="1055" ht="19.5" customHeight="1" spans="1:14">
      <c r="A1055" s="183">
        <v>3</v>
      </c>
      <c r="B1055" s="184">
        <v>24211715522</v>
      </c>
      <c r="C1055" s="185" t="s">
        <v>59</v>
      </c>
      <c r="D1055" s="186" t="s">
        <v>1051</v>
      </c>
      <c r="E1055" s="187" t="s">
        <v>58</v>
      </c>
      <c r="F1055" s="187" t="s">
        <v>58</v>
      </c>
      <c r="G1055" s="188"/>
      <c r="H1055" s="189"/>
      <c r="I1055" s="189"/>
      <c r="J1055" s="189"/>
      <c r="K1055" s="205">
        <v>0</v>
      </c>
      <c r="L1055" s="206"/>
      <c r="M1055" s="207"/>
      <c r="N1055" t="s">
        <v>1057</v>
      </c>
    </row>
    <row r="1056" ht="19.5" customHeight="1" spans="1:14">
      <c r="A1056" s="183">
        <v>4</v>
      </c>
      <c r="B1056" s="184">
        <v>24212215389</v>
      </c>
      <c r="C1056" s="185" t="s">
        <v>831</v>
      </c>
      <c r="D1056" s="186" t="s">
        <v>1051</v>
      </c>
      <c r="E1056" s="187" t="s">
        <v>146</v>
      </c>
      <c r="F1056" s="187" t="s">
        <v>146</v>
      </c>
      <c r="G1056" s="188"/>
      <c r="H1056" s="189"/>
      <c r="I1056" s="189"/>
      <c r="J1056" s="189"/>
      <c r="K1056" s="205">
        <v>0</v>
      </c>
      <c r="L1056" s="206"/>
      <c r="M1056" s="207"/>
      <c r="N1056" t="s">
        <v>1057</v>
      </c>
    </row>
    <row r="1057" ht="19.5" customHeight="1" spans="1:14">
      <c r="A1057" s="183">
        <v>5</v>
      </c>
      <c r="B1057" s="184">
        <v>24212100958</v>
      </c>
      <c r="C1057" s="185" t="s">
        <v>1058</v>
      </c>
      <c r="D1057" s="186" t="s">
        <v>1051</v>
      </c>
      <c r="E1057" s="187" t="s">
        <v>44</v>
      </c>
      <c r="F1057" s="187" t="s">
        <v>44</v>
      </c>
      <c r="G1057" s="188"/>
      <c r="H1057" s="189"/>
      <c r="I1057" s="189"/>
      <c r="J1057" s="189"/>
      <c r="K1057" s="205">
        <v>0</v>
      </c>
      <c r="L1057" s="206"/>
      <c r="M1057" s="207"/>
      <c r="N1057" t="s">
        <v>1057</v>
      </c>
    </row>
    <row r="1058" ht="19.5" customHeight="1" spans="1:14">
      <c r="A1058" s="183">
        <v>6</v>
      </c>
      <c r="B1058" s="184">
        <v>24211208423</v>
      </c>
      <c r="C1058" s="185" t="s">
        <v>193</v>
      </c>
      <c r="D1058" s="186" t="s">
        <v>1051</v>
      </c>
      <c r="E1058" s="187" t="s">
        <v>80</v>
      </c>
      <c r="F1058" s="187" t="s">
        <v>80</v>
      </c>
      <c r="G1058" s="188"/>
      <c r="H1058" s="189"/>
      <c r="I1058" s="189"/>
      <c r="J1058" s="189"/>
      <c r="K1058" s="205">
        <v>0</v>
      </c>
      <c r="L1058" s="206"/>
      <c r="M1058" s="207"/>
      <c r="N1058" t="s">
        <v>1057</v>
      </c>
    </row>
    <row r="1059" ht="19.5" customHeight="1" spans="1:14">
      <c r="A1059" s="183">
        <v>7</v>
      </c>
      <c r="B1059" s="184">
        <v>24212104603</v>
      </c>
      <c r="C1059" s="185" t="s">
        <v>419</v>
      </c>
      <c r="D1059" s="186" t="s">
        <v>1051</v>
      </c>
      <c r="E1059" s="187" t="s">
        <v>44</v>
      </c>
      <c r="F1059" s="187" t="s">
        <v>44</v>
      </c>
      <c r="G1059" s="188"/>
      <c r="H1059" s="189"/>
      <c r="I1059" s="189"/>
      <c r="J1059" s="189"/>
      <c r="K1059" s="205">
        <v>0</v>
      </c>
      <c r="L1059" s="206"/>
      <c r="M1059" s="207"/>
      <c r="N1059" t="s">
        <v>1057</v>
      </c>
    </row>
    <row r="1060" ht="19.5" customHeight="1" spans="1:14">
      <c r="A1060" s="183">
        <v>8</v>
      </c>
      <c r="B1060" s="184">
        <v>24216116855</v>
      </c>
      <c r="C1060" s="185" t="s">
        <v>257</v>
      </c>
      <c r="D1060" s="186" t="s">
        <v>1059</v>
      </c>
      <c r="E1060" s="187" t="s">
        <v>61</v>
      </c>
      <c r="F1060" s="187" t="s">
        <v>61</v>
      </c>
      <c r="G1060" s="188"/>
      <c r="H1060" s="189"/>
      <c r="I1060" s="189"/>
      <c r="J1060" s="189"/>
      <c r="K1060" s="205">
        <v>0</v>
      </c>
      <c r="L1060" s="206"/>
      <c r="M1060" s="207"/>
      <c r="N1060" t="s">
        <v>1057</v>
      </c>
    </row>
    <row r="1061" ht="19.5" customHeight="1" spans="1:14">
      <c r="A1061" s="183">
        <v>9</v>
      </c>
      <c r="B1061" s="184">
        <v>24217106771</v>
      </c>
      <c r="C1061" s="185" t="s">
        <v>1060</v>
      </c>
      <c r="D1061" s="186" t="s">
        <v>1061</v>
      </c>
      <c r="E1061" s="187" t="s">
        <v>24</v>
      </c>
      <c r="F1061" s="187" t="s">
        <v>24</v>
      </c>
      <c r="G1061" s="188"/>
      <c r="H1061" s="189"/>
      <c r="I1061" s="189"/>
      <c r="J1061" s="189"/>
      <c r="K1061" s="205">
        <v>0</v>
      </c>
      <c r="L1061" s="206"/>
      <c r="M1061" s="207"/>
      <c r="N1061" t="s">
        <v>1057</v>
      </c>
    </row>
    <row r="1062" ht="19.5" customHeight="1" spans="1:14">
      <c r="A1062" s="183">
        <v>10</v>
      </c>
      <c r="B1062" s="184">
        <v>24211704680</v>
      </c>
      <c r="C1062" s="185" t="s">
        <v>1062</v>
      </c>
      <c r="D1062" s="186" t="s">
        <v>1061</v>
      </c>
      <c r="E1062" s="187" t="s">
        <v>58</v>
      </c>
      <c r="F1062" s="187" t="s">
        <v>58</v>
      </c>
      <c r="G1062" s="188"/>
      <c r="H1062" s="189"/>
      <c r="I1062" s="189"/>
      <c r="J1062" s="189"/>
      <c r="K1062" s="205">
        <v>0</v>
      </c>
      <c r="L1062" s="206"/>
      <c r="M1062" s="207"/>
      <c r="N1062" t="s">
        <v>1057</v>
      </c>
    </row>
    <row r="1063" ht="19.5" customHeight="1" spans="1:14">
      <c r="A1063" s="183">
        <v>11</v>
      </c>
      <c r="B1063" s="184">
        <v>24211200476</v>
      </c>
      <c r="C1063" s="185" t="s">
        <v>1063</v>
      </c>
      <c r="D1063" s="186" t="s">
        <v>1064</v>
      </c>
      <c r="E1063" s="187" t="s">
        <v>80</v>
      </c>
      <c r="F1063" s="187" t="s">
        <v>80</v>
      </c>
      <c r="G1063" s="188"/>
      <c r="H1063" s="189"/>
      <c r="I1063" s="189"/>
      <c r="J1063" s="189"/>
      <c r="K1063" s="205">
        <v>0</v>
      </c>
      <c r="L1063" s="206"/>
      <c r="M1063" s="207"/>
      <c r="N1063" t="s">
        <v>1057</v>
      </c>
    </row>
    <row r="1064" ht="19.5" customHeight="1" spans="1:14">
      <c r="A1064" s="183">
        <v>12</v>
      </c>
      <c r="B1064" s="184">
        <v>24211715471</v>
      </c>
      <c r="C1064" s="185" t="s">
        <v>1065</v>
      </c>
      <c r="D1064" s="186" t="s">
        <v>1064</v>
      </c>
      <c r="E1064" s="187" t="s">
        <v>58</v>
      </c>
      <c r="F1064" s="187" t="s">
        <v>58</v>
      </c>
      <c r="G1064" s="188"/>
      <c r="H1064" s="189"/>
      <c r="I1064" s="189"/>
      <c r="J1064" s="189"/>
      <c r="K1064" s="205">
        <v>0</v>
      </c>
      <c r="L1064" s="206"/>
      <c r="M1064" s="207"/>
      <c r="N1064" t="s">
        <v>1057</v>
      </c>
    </row>
    <row r="1065" ht="19.5" customHeight="1" spans="1:14">
      <c r="A1065" s="183">
        <v>13</v>
      </c>
      <c r="B1065" s="184">
        <v>24211716786</v>
      </c>
      <c r="C1065" s="185" t="s">
        <v>1066</v>
      </c>
      <c r="D1065" s="186" t="s">
        <v>1064</v>
      </c>
      <c r="E1065" s="187" t="s">
        <v>58</v>
      </c>
      <c r="F1065" s="187" t="s">
        <v>58</v>
      </c>
      <c r="G1065" s="188"/>
      <c r="H1065" s="189"/>
      <c r="I1065" s="189"/>
      <c r="J1065" s="189"/>
      <c r="K1065" s="205">
        <v>0</v>
      </c>
      <c r="L1065" s="206"/>
      <c r="M1065" s="207"/>
      <c r="N1065" t="s">
        <v>1057</v>
      </c>
    </row>
    <row r="1066" ht="19.5" customHeight="1" spans="1:14">
      <c r="A1066" s="183">
        <v>14</v>
      </c>
      <c r="B1066" s="184">
        <v>24217200619</v>
      </c>
      <c r="C1066" s="185" t="s">
        <v>1067</v>
      </c>
      <c r="D1066" s="186" t="s">
        <v>1064</v>
      </c>
      <c r="E1066" s="187" t="s">
        <v>512</v>
      </c>
      <c r="F1066" s="187" t="s">
        <v>512</v>
      </c>
      <c r="G1066" s="188"/>
      <c r="H1066" s="189"/>
      <c r="I1066" s="189"/>
      <c r="J1066" s="189"/>
      <c r="K1066" s="205">
        <v>0</v>
      </c>
      <c r="L1066" s="206"/>
      <c r="M1066" s="207"/>
      <c r="N1066" t="s">
        <v>1057</v>
      </c>
    </row>
    <row r="1067" ht="19.5" customHeight="1" spans="1:14">
      <c r="A1067" s="183">
        <v>15</v>
      </c>
      <c r="B1067" s="184">
        <v>24212105051</v>
      </c>
      <c r="C1067" s="185" t="s">
        <v>1068</v>
      </c>
      <c r="D1067" s="186" t="s">
        <v>1064</v>
      </c>
      <c r="E1067" s="187" t="s">
        <v>42</v>
      </c>
      <c r="F1067" s="187" t="s">
        <v>42</v>
      </c>
      <c r="G1067" s="188"/>
      <c r="H1067" s="189"/>
      <c r="I1067" s="189"/>
      <c r="J1067" s="189"/>
      <c r="K1067" s="205">
        <v>0</v>
      </c>
      <c r="L1067" s="206"/>
      <c r="M1067" s="207"/>
      <c r="N1067" t="s">
        <v>1057</v>
      </c>
    </row>
    <row r="1068" ht="19.5" customHeight="1" spans="1:14">
      <c r="A1068" s="183">
        <v>16</v>
      </c>
      <c r="B1068" s="184">
        <v>24211205439</v>
      </c>
      <c r="C1068" s="185" t="s">
        <v>1069</v>
      </c>
      <c r="D1068" s="186" t="s">
        <v>1064</v>
      </c>
      <c r="E1068" s="187" t="s">
        <v>47</v>
      </c>
      <c r="F1068" s="187" t="s">
        <v>47</v>
      </c>
      <c r="G1068" s="188"/>
      <c r="H1068" s="189"/>
      <c r="I1068" s="189"/>
      <c r="J1068" s="189"/>
      <c r="K1068" s="205">
        <v>0</v>
      </c>
      <c r="L1068" s="206"/>
      <c r="M1068" s="207"/>
      <c r="N1068" t="s">
        <v>1057</v>
      </c>
    </row>
    <row r="1069" ht="19.5" customHeight="1" spans="1:14">
      <c r="A1069" s="183">
        <v>17</v>
      </c>
      <c r="B1069" s="184">
        <v>24211206041</v>
      </c>
      <c r="C1069" s="185" t="s">
        <v>1070</v>
      </c>
      <c r="D1069" s="186" t="s">
        <v>1064</v>
      </c>
      <c r="E1069" s="187" t="s">
        <v>47</v>
      </c>
      <c r="F1069" s="187" t="s">
        <v>47</v>
      </c>
      <c r="G1069" s="188"/>
      <c r="H1069" s="189"/>
      <c r="I1069" s="189"/>
      <c r="J1069" s="189"/>
      <c r="K1069" s="205">
        <v>0</v>
      </c>
      <c r="L1069" s="206"/>
      <c r="M1069" s="207"/>
      <c r="N1069" t="s">
        <v>1057</v>
      </c>
    </row>
    <row r="1070" ht="19.5" customHeight="1" spans="1:14">
      <c r="A1070" s="183">
        <v>18</v>
      </c>
      <c r="B1070" s="184">
        <v>24212100231</v>
      </c>
      <c r="C1070" s="185" t="s">
        <v>1071</v>
      </c>
      <c r="D1070" s="186" t="s">
        <v>1072</v>
      </c>
      <c r="E1070" s="187" t="s">
        <v>44</v>
      </c>
      <c r="F1070" s="187" t="s">
        <v>44</v>
      </c>
      <c r="G1070" s="188"/>
      <c r="H1070" s="189"/>
      <c r="I1070" s="189"/>
      <c r="J1070" s="189"/>
      <c r="K1070" s="205">
        <v>0</v>
      </c>
      <c r="L1070" s="206"/>
      <c r="M1070" s="207"/>
      <c r="N1070" t="s">
        <v>1057</v>
      </c>
    </row>
    <row r="1071" ht="19.5" customHeight="1" spans="1:14">
      <c r="A1071" s="183">
        <v>19</v>
      </c>
      <c r="B1071" s="184">
        <v>24211702989</v>
      </c>
      <c r="C1071" s="185" t="s">
        <v>259</v>
      </c>
      <c r="D1071" s="186" t="s">
        <v>1072</v>
      </c>
      <c r="E1071" s="187" t="s">
        <v>58</v>
      </c>
      <c r="F1071" s="187" t="s">
        <v>58</v>
      </c>
      <c r="G1071" s="188"/>
      <c r="H1071" s="189"/>
      <c r="I1071" s="189"/>
      <c r="J1071" s="189"/>
      <c r="K1071" s="205">
        <v>0</v>
      </c>
      <c r="L1071" s="206"/>
      <c r="M1071" s="207"/>
      <c r="N1071" t="s">
        <v>1057</v>
      </c>
    </row>
    <row r="1072" ht="19.5" customHeight="1" spans="1:14">
      <c r="A1072" s="183">
        <v>20</v>
      </c>
      <c r="B1072" s="184">
        <v>24212405190</v>
      </c>
      <c r="C1072" s="185" t="s">
        <v>1070</v>
      </c>
      <c r="D1072" s="186" t="s">
        <v>1072</v>
      </c>
      <c r="E1072" s="187" t="s">
        <v>95</v>
      </c>
      <c r="F1072" s="187" t="s">
        <v>95</v>
      </c>
      <c r="G1072" s="188"/>
      <c r="H1072" s="189"/>
      <c r="I1072" s="189"/>
      <c r="J1072" s="189"/>
      <c r="K1072" s="205">
        <v>0</v>
      </c>
      <c r="L1072" s="206"/>
      <c r="M1072" s="207"/>
      <c r="N1072" t="s">
        <v>1057</v>
      </c>
    </row>
    <row r="1073" spans="11:13">
      <c r="K1073" s="208"/>
      <c r="L1073" s="208" t="s">
        <v>1073</v>
      </c>
      <c r="M1073" s="209" t="s">
        <v>63</v>
      </c>
    </row>
    <row r="1074" s="169" customFormat="1" ht="14.25" customHeight="1" spans="2:11">
      <c r="B1074" s="172" t="s">
        <v>1</v>
      </c>
      <c r="C1074" s="172"/>
      <c r="D1074" s="173" t="s">
        <v>2</v>
      </c>
      <c r="E1074" s="173"/>
      <c r="F1074" s="173"/>
      <c r="G1074" s="173"/>
      <c r="H1074" s="173"/>
      <c r="I1074" s="173"/>
      <c r="J1074" s="173"/>
      <c r="K1074" s="190" t="s">
        <v>1074</v>
      </c>
    </row>
    <row r="1075" s="169" customFormat="1" ht="13.8" spans="2:13">
      <c r="B1075" s="172" t="s">
        <v>4</v>
      </c>
      <c r="C1075" s="172"/>
      <c r="D1075" s="174" t="s">
        <v>589</v>
      </c>
      <c r="E1075" s="175" t="s">
        <v>6</v>
      </c>
      <c r="F1075" s="175"/>
      <c r="G1075" s="175"/>
      <c r="H1075" s="175"/>
      <c r="I1075" s="175"/>
      <c r="J1075" s="175"/>
      <c r="K1075" s="191"/>
      <c r="L1075" s="192"/>
      <c r="M1075" s="192"/>
    </row>
    <row r="1076" s="170" customFormat="1" ht="18.75" customHeight="1" spans="2:13">
      <c r="B1076" s="176" t="s">
        <v>1075</v>
      </c>
      <c r="C1076" s="177"/>
      <c r="D1076" s="175" t="s">
        <v>8</v>
      </c>
      <c r="E1076" s="175"/>
      <c r="F1076" s="175"/>
      <c r="G1076" s="175"/>
      <c r="H1076" s="175"/>
      <c r="I1076" s="175"/>
      <c r="J1076" s="175"/>
      <c r="K1076" s="193"/>
      <c r="L1076" s="193"/>
      <c r="M1076" s="193"/>
    </row>
    <row r="1077" s="170" customFormat="1" ht="18.75" customHeight="1" spans="1:13">
      <c r="A1077" s="178" t="s">
        <v>1076</v>
      </c>
      <c r="B1077" s="178"/>
      <c r="C1077" s="178"/>
      <c r="D1077" s="178"/>
      <c r="E1077" s="178"/>
      <c r="F1077" s="178"/>
      <c r="G1077" s="178"/>
      <c r="H1077" s="178"/>
      <c r="I1077" s="178"/>
      <c r="J1077" s="178"/>
      <c r="K1077" s="193"/>
      <c r="L1077" s="193"/>
      <c r="M1077" s="193"/>
    </row>
    <row r="1078" ht="3.75" customHeight="1"/>
    <row r="1079" ht="15" customHeight="1" spans="1:13">
      <c r="A1079" s="179" t="s">
        <v>10</v>
      </c>
      <c r="B1079" s="180" t="s">
        <v>11</v>
      </c>
      <c r="C1079" s="181" t="s">
        <v>12</v>
      </c>
      <c r="D1079" s="182" t="s">
        <v>13</v>
      </c>
      <c r="E1079" s="180" t="s">
        <v>14</v>
      </c>
      <c r="F1079" s="180" t="s">
        <v>15</v>
      </c>
      <c r="G1079" s="180" t="s">
        <v>16</v>
      </c>
      <c r="H1079" s="180" t="s">
        <v>17</v>
      </c>
      <c r="I1079" s="194" t="s">
        <v>18</v>
      </c>
      <c r="J1079" s="194"/>
      <c r="K1079" s="195" t="s">
        <v>19</v>
      </c>
      <c r="L1079" s="196"/>
      <c r="M1079" s="197"/>
    </row>
    <row r="1080" ht="27" customHeight="1" spans="1:13">
      <c r="A1080" s="179"/>
      <c r="B1080" s="179"/>
      <c r="C1080" s="181"/>
      <c r="D1080" s="182"/>
      <c r="E1080" s="179"/>
      <c r="F1080" s="179"/>
      <c r="G1080" s="179"/>
      <c r="H1080" s="179"/>
      <c r="I1080" s="198" t="s">
        <v>20</v>
      </c>
      <c r="J1080" s="198" t="s">
        <v>21</v>
      </c>
      <c r="K1080" s="199"/>
      <c r="L1080" s="200"/>
      <c r="M1080" s="201"/>
    </row>
    <row r="1081" ht="19.5" customHeight="1" spans="1:14">
      <c r="A1081" s="183">
        <v>1</v>
      </c>
      <c r="B1081" s="184">
        <v>24212107804</v>
      </c>
      <c r="C1081" s="185" t="s">
        <v>552</v>
      </c>
      <c r="D1081" s="186" t="s">
        <v>1072</v>
      </c>
      <c r="E1081" s="187" t="s">
        <v>44</v>
      </c>
      <c r="F1081" s="187" t="s">
        <v>44</v>
      </c>
      <c r="G1081" s="188"/>
      <c r="H1081" s="189"/>
      <c r="I1081" s="189"/>
      <c r="J1081" s="189"/>
      <c r="K1081" s="202">
        <v>0</v>
      </c>
      <c r="L1081" s="203"/>
      <c r="M1081" s="204"/>
      <c r="N1081" t="s">
        <v>1077</v>
      </c>
    </row>
    <row r="1082" ht="19.5" customHeight="1" spans="1:14">
      <c r="A1082" s="183">
        <v>2</v>
      </c>
      <c r="B1082" s="184">
        <v>24205105617</v>
      </c>
      <c r="C1082" s="185" t="s">
        <v>1078</v>
      </c>
      <c r="D1082" s="186" t="s">
        <v>1079</v>
      </c>
      <c r="E1082" s="187" t="s">
        <v>207</v>
      </c>
      <c r="F1082" s="187" t="s">
        <v>207</v>
      </c>
      <c r="G1082" s="188"/>
      <c r="H1082" s="189"/>
      <c r="I1082" s="189"/>
      <c r="J1082" s="189"/>
      <c r="K1082" s="205">
        <v>0</v>
      </c>
      <c r="L1082" s="206"/>
      <c r="M1082" s="207"/>
      <c r="N1082" t="s">
        <v>1077</v>
      </c>
    </row>
    <row r="1083" ht="19.5" customHeight="1" spans="1:14">
      <c r="A1083" s="183">
        <v>3</v>
      </c>
      <c r="B1083" s="184">
        <v>24203415207</v>
      </c>
      <c r="C1083" s="185" t="s">
        <v>1080</v>
      </c>
      <c r="D1083" s="186" t="s">
        <v>1079</v>
      </c>
      <c r="E1083" s="187" t="s">
        <v>24</v>
      </c>
      <c r="F1083" s="187" t="s">
        <v>24</v>
      </c>
      <c r="G1083" s="188"/>
      <c r="H1083" s="189"/>
      <c r="I1083" s="189"/>
      <c r="J1083" s="189"/>
      <c r="K1083" s="205">
        <v>0</v>
      </c>
      <c r="L1083" s="206"/>
      <c r="M1083" s="207"/>
      <c r="N1083" t="s">
        <v>1077</v>
      </c>
    </row>
    <row r="1084" ht="19.5" customHeight="1" spans="1:14">
      <c r="A1084" s="183">
        <v>4</v>
      </c>
      <c r="B1084" s="184">
        <v>24207104911</v>
      </c>
      <c r="C1084" s="185" t="s">
        <v>675</v>
      </c>
      <c r="D1084" s="186" t="s">
        <v>1079</v>
      </c>
      <c r="E1084" s="187" t="s">
        <v>24</v>
      </c>
      <c r="F1084" s="187" t="s">
        <v>24</v>
      </c>
      <c r="G1084" s="188"/>
      <c r="H1084" s="189"/>
      <c r="I1084" s="189"/>
      <c r="J1084" s="189"/>
      <c r="K1084" s="205">
        <v>0</v>
      </c>
      <c r="L1084" s="206"/>
      <c r="M1084" s="207"/>
      <c r="N1084" t="s">
        <v>1077</v>
      </c>
    </row>
    <row r="1085" ht="19.5" customHeight="1" spans="1:14">
      <c r="A1085" s="183">
        <v>5</v>
      </c>
      <c r="B1085" s="184">
        <v>24207207961</v>
      </c>
      <c r="C1085" s="185" t="s">
        <v>43</v>
      </c>
      <c r="D1085" s="186" t="s">
        <v>1079</v>
      </c>
      <c r="E1085" s="187" t="s">
        <v>37</v>
      </c>
      <c r="F1085" s="187" t="s">
        <v>37</v>
      </c>
      <c r="G1085" s="188"/>
      <c r="H1085" s="189"/>
      <c r="I1085" s="189"/>
      <c r="J1085" s="189"/>
      <c r="K1085" s="205">
        <v>0</v>
      </c>
      <c r="L1085" s="206"/>
      <c r="M1085" s="207"/>
      <c r="N1085" t="s">
        <v>1077</v>
      </c>
    </row>
    <row r="1086" ht="19.5" customHeight="1" spans="1:14">
      <c r="A1086" s="183">
        <v>6</v>
      </c>
      <c r="B1086" s="184">
        <v>24207206117</v>
      </c>
      <c r="C1086" s="185" t="s">
        <v>1081</v>
      </c>
      <c r="D1086" s="186" t="s">
        <v>1079</v>
      </c>
      <c r="E1086" s="187" t="s">
        <v>37</v>
      </c>
      <c r="F1086" s="187" t="s">
        <v>37</v>
      </c>
      <c r="G1086" s="188"/>
      <c r="H1086" s="189"/>
      <c r="I1086" s="189"/>
      <c r="J1086" s="189"/>
      <c r="K1086" s="205">
        <v>0</v>
      </c>
      <c r="L1086" s="206"/>
      <c r="M1086" s="207"/>
      <c r="N1086" t="s">
        <v>1077</v>
      </c>
    </row>
    <row r="1087" ht="19.5" customHeight="1" spans="1:14">
      <c r="A1087" s="183">
        <v>7</v>
      </c>
      <c r="B1087" s="184">
        <v>24208608400</v>
      </c>
      <c r="C1087" s="185" t="s">
        <v>569</v>
      </c>
      <c r="D1087" s="186" t="s">
        <v>1079</v>
      </c>
      <c r="E1087" s="187" t="s">
        <v>354</v>
      </c>
      <c r="F1087" s="187" t="s">
        <v>354</v>
      </c>
      <c r="G1087" s="188"/>
      <c r="H1087" s="189"/>
      <c r="I1087" s="189"/>
      <c r="J1087" s="189"/>
      <c r="K1087" s="205">
        <v>0</v>
      </c>
      <c r="L1087" s="206"/>
      <c r="M1087" s="207"/>
      <c r="N1087" t="s">
        <v>1077</v>
      </c>
    </row>
    <row r="1088" ht="19.5" customHeight="1" spans="1:14">
      <c r="A1088" s="183">
        <v>8</v>
      </c>
      <c r="B1088" s="184">
        <v>24207200822</v>
      </c>
      <c r="C1088" s="185" t="s">
        <v>1082</v>
      </c>
      <c r="D1088" s="186" t="s">
        <v>1079</v>
      </c>
      <c r="E1088" s="187" t="s">
        <v>235</v>
      </c>
      <c r="F1088" s="187" t="s">
        <v>235</v>
      </c>
      <c r="G1088" s="188"/>
      <c r="H1088" s="189"/>
      <c r="I1088" s="189"/>
      <c r="J1088" s="189"/>
      <c r="K1088" s="205">
        <v>0</v>
      </c>
      <c r="L1088" s="206"/>
      <c r="M1088" s="207"/>
      <c r="N1088" t="s">
        <v>1077</v>
      </c>
    </row>
    <row r="1089" ht="19.5" customHeight="1" spans="1:14">
      <c r="A1089" s="183">
        <v>9</v>
      </c>
      <c r="B1089" s="184">
        <v>24201205147</v>
      </c>
      <c r="C1089" s="185" t="s">
        <v>1083</v>
      </c>
      <c r="D1089" s="186" t="s">
        <v>1079</v>
      </c>
      <c r="E1089" s="187" t="s">
        <v>47</v>
      </c>
      <c r="F1089" s="187" t="s">
        <v>47</v>
      </c>
      <c r="G1089" s="188"/>
      <c r="H1089" s="189"/>
      <c r="I1089" s="189"/>
      <c r="J1089" s="189"/>
      <c r="K1089" s="205">
        <v>0</v>
      </c>
      <c r="L1089" s="206"/>
      <c r="M1089" s="207"/>
      <c r="N1089" t="s">
        <v>1077</v>
      </c>
    </row>
    <row r="1090" ht="19.5" customHeight="1" spans="1:14">
      <c r="A1090" s="183">
        <v>10</v>
      </c>
      <c r="B1090" s="184">
        <v>24205102565</v>
      </c>
      <c r="C1090" s="185" t="s">
        <v>1058</v>
      </c>
      <c r="D1090" s="186" t="s">
        <v>1079</v>
      </c>
      <c r="E1090" s="187" t="s">
        <v>207</v>
      </c>
      <c r="F1090" s="187" t="s">
        <v>207</v>
      </c>
      <c r="G1090" s="188"/>
      <c r="H1090" s="189"/>
      <c r="I1090" s="189"/>
      <c r="J1090" s="189"/>
      <c r="K1090" s="205">
        <v>0</v>
      </c>
      <c r="L1090" s="206"/>
      <c r="M1090" s="207"/>
      <c r="N1090" t="s">
        <v>1077</v>
      </c>
    </row>
    <row r="1091" ht="19.5" customHeight="1" spans="1:14">
      <c r="A1091" s="183">
        <v>11</v>
      </c>
      <c r="B1091" s="184">
        <v>24207105367</v>
      </c>
      <c r="C1091" s="185" t="s">
        <v>1084</v>
      </c>
      <c r="D1091" s="186" t="s">
        <v>1079</v>
      </c>
      <c r="E1091" s="187" t="s">
        <v>24</v>
      </c>
      <c r="F1091" s="187" t="s">
        <v>24</v>
      </c>
      <c r="G1091" s="188"/>
      <c r="H1091" s="189"/>
      <c r="I1091" s="189"/>
      <c r="J1091" s="189"/>
      <c r="K1091" s="205">
        <v>0</v>
      </c>
      <c r="L1091" s="206"/>
      <c r="M1091" s="207"/>
      <c r="N1091" t="s">
        <v>1077</v>
      </c>
    </row>
    <row r="1092" ht="19.5" customHeight="1" spans="1:14">
      <c r="A1092" s="183">
        <v>12</v>
      </c>
      <c r="B1092" s="184">
        <v>24208702598</v>
      </c>
      <c r="C1092" s="185" t="s">
        <v>1085</v>
      </c>
      <c r="D1092" s="186" t="s">
        <v>1079</v>
      </c>
      <c r="E1092" s="187" t="s">
        <v>44</v>
      </c>
      <c r="F1092" s="187" t="s">
        <v>44</v>
      </c>
      <c r="G1092" s="188"/>
      <c r="H1092" s="189"/>
      <c r="I1092" s="189"/>
      <c r="J1092" s="189"/>
      <c r="K1092" s="205">
        <v>0</v>
      </c>
      <c r="L1092" s="206"/>
      <c r="M1092" s="207"/>
      <c r="N1092" t="s">
        <v>1077</v>
      </c>
    </row>
    <row r="1093" ht="19.5" customHeight="1" spans="1:14">
      <c r="A1093" s="183">
        <v>13</v>
      </c>
      <c r="B1093" s="184">
        <v>24211201175</v>
      </c>
      <c r="C1093" s="185" t="s">
        <v>416</v>
      </c>
      <c r="D1093" s="186" t="s">
        <v>1086</v>
      </c>
      <c r="E1093" s="187" t="s">
        <v>80</v>
      </c>
      <c r="F1093" s="187" t="s">
        <v>80</v>
      </c>
      <c r="G1093" s="188"/>
      <c r="H1093" s="189"/>
      <c r="I1093" s="189"/>
      <c r="J1093" s="189"/>
      <c r="K1093" s="205">
        <v>0</v>
      </c>
      <c r="L1093" s="206"/>
      <c r="M1093" s="207"/>
      <c r="N1093" t="s">
        <v>1077</v>
      </c>
    </row>
    <row r="1094" ht="19.5" customHeight="1" spans="1:14">
      <c r="A1094" s="183">
        <v>14</v>
      </c>
      <c r="B1094" s="184">
        <v>24211200265</v>
      </c>
      <c r="C1094" s="185" t="s">
        <v>1087</v>
      </c>
      <c r="D1094" s="186" t="s">
        <v>1088</v>
      </c>
      <c r="E1094" s="187" t="s">
        <v>47</v>
      </c>
      <c r="F1094" s="187" t="s">
        <v>47</v>
      </c>
      <c r="G1094" s="188"/>
      <c r="H1094" s="189"/>
      <c r="I1094" s="189"/>
      <c r="J1094" s="189"/>
      <c r="K1094" s="205">
        <v>0</v>
      </c>
      <c r="L1094" s="206"/>
      <c r="M1094" s="207"/>
      <c r="N1094" t="s">
        <v>1077</v>
      </c>
    </row>
    <row r="1095" ht="19.5" customHeight="1" spans="1:14">
      <c r="A1095" s="183">
        <v>15</v>
      </c>
      <c r="B1095" s="184">
        <v>24203405957</v>
      </c>
      <c r="C1095" s="185" t="s">
        <v>1089</v>
      </c>
      <c r="D1095" s="186" t="s">
        <v>1090</v>
      </c>
      <c r="E1095" s="187" t="s">
        <v>24</v>
      </c>
      <c r="F1095" s="187" t="s">
        <v>24</v>
      </c>
      <c r="G1095" s="188"/>
      <c r="H1095" s="189"/>
      <c r="I1095" s="189"/>
      <c r="J1095" s="189"/>
      <c r="K1095" s="205">
        <v>0</v>
      </c>
      <c r="L1095" s="206"/>
      <c r="M1095" s="207"/>
      <c r="N1095" t="s">
        <v>1077</v>
      </c>
    </row>
    <row r="1096" ht="19.5" customHeight="1" spans="1:14">
      <c r="A1096" s="183">
        <v>16</v>
      </c>
      <c r="B1096" s="184">
        <v>24202101997</v>
      </c>
      <c r="C1096" s="185" t="s">
        <v>859</v>
      </c>
      <c r="D1096" s="186" t="s">
        <v>1091</v>
      </c>
      <c r="E1096" s="187" t="s">
        <v>42</v>
      </c>
      <c r="F1096" s="187" t="s">
        <v>42</v>
      </c>
      <c r="G1096" s="188"/>
      <c r="H1096" s="189"/>
      <c r="I1096" s="189"/>
      <c r="J1096" s="189"/>
      <c r="K1096" s="205">
        <v>0</v>
      </c>
      <c r="L1096" s="206"/>
      <c r="M1096" s="207"/>
      <c r="N1096" t="s">
        <v>1077</v>
      </c>
    </row>
    <row r="1097" ht="19.5" customHeight="1" spans="1:14">
      <c r="A1097" s="183">
        <v>17</v>
      </c>
      <c r="B1097" s="184">
        <v>24203105901</v>
      </c>
      <c r="C1097" s="185" t="s">
        <v>1092</v>
      </c>
      <c r="D1097" s="186" t="s">
        <v>1091</v>
      </c>
      <c r="E1097" s="187" t="s">
        <v>485</v>
      </c>
      <c r="F1097" s="187" t="s">
        <v>485</v>
      </c>
      <c r="G1097" s="188"/>
      <c r="H1097" s="189"/>
      <c r="I1097" s="189"/>
      <c r="J1097" s="189"/>
      <c r="K1097" s="205">
        <v>0</v>
      </c>
      <c r="L1097" s="206"/>
      <c r="M1097" s="207"/>
      <c r="N1097" t="s">
        <v>1077</v>
      </c>
    </row>
    <row r="1098" ht="19.5" customHeight="1" spans="1:14">
      <c r="A1098" s="183">
        <v>18</v>
      </c>
      <c r="B1098" s="184">
        <v>24202110569</v>
      </c>
      <c r="C1098" s="185" t="s">
        <v>1093</v>
      </c>
      <c r="D1098" s="186" t="s">
        <v>1094</v>
      </c>
      <c r="E1098" s="187" t="s">
        <v>125</v>
      </c>
      <c r="F1098" s="187" t="s">
        <v>125</v>
      </c>
      <c r="G1098" s="188"/>
      <c r="H1098" s="189"/>
      <c r="I1098" s="189"/>
      <c r="J1098" s="189"/>
      <c r="K1098" s="205">
        <v>0</v>
      </c>
      <c r="L1098" s="206"/>
      <c r="M1098" s="207"/>
      <c r="N1098" t="s">
        <v>1077</v>
      </c>
    </row>
    <row r="1099" ht="19.5" customHeight="1" spans="1:14">
      <c r="A1099" s="183">
        <v>19</v>
      </c>
      <c r="B1099" s="184">
        <v>24207203986</v>
      </c>
      <c r="C1099" s="185" t="s">
        <v>1095</v>
      </c>
      <c r="D1099" s="186" t="s">
        <v>1096</v>
      </c>
      <c r="E1099" s="187" t="s">
        <v>37</v>
      </c>
      <c r="F1099" s="187" t="s">
        <v>37</v>
      </c>
      <c r="G1099" s="188"/>
      <c r="H1099" s="189"/>
      <c r="I1099" s="189"/>
      <c r="J1099" s="189"/>
      <c r="K1099" s="205">
        <v>0</v>
      </c>
      <c r="L1099" s="206"/>
      <c r="M1099" s="207"/>
      <c r="N1099" t="s">
        <v>1077</v>
      </c>
    </row>
    <row r="1100" ht="19.5" customHeight="1" spans="1:14">
      <c r="A1100" s="183">
        <v>20</v>
      </c>
      <c r="B1100" s="184">
        <v>24212114963</v>
      </c>
      <c r="C1100" s="185" t="s">
        <v>82</v>
      </c>
      <c r="D1100" s="186" t="s">
        <v>1096</v>
      </c>
      <c r="E1100" s="187" t="s">
        <v>37</v>
      </c>
      <c r="F1100" s="187" t="s">
        <v>37</v>
      </c>
      <c r="G1100" s="188"/>
      <c r="H1100" s="189"/>
      <c r="I1100" s="189"/>
      <c r="J1100" s="189"/>
      <c r="K1100" s="205">
        <v>0</v>
      </c>
      <c r="L1100" s="206"/>
      <c r="M1100" s="207"/>
      <c r="N1100" t="s">
        <v>1077</v>
      </c>
    </row>
    <row r="1101" spans="11:13">
      <c r="K1101" s="208"/>
      <c r="L1101" s="208" t="s">
        <v>1097</v>
      </c>
      <c r="M1101" s="209" t="s">
        <v>63</v>
      </c>
    </row>
  </sheetData>
  <mergeCells count="1421">
    <mergeCell ref="A1:K1"/>
    <mergeCell ref="B2:C2"/>
    <mergeCell ref="D2:J2"/>
    <mergeCell ref="B3:C3"/>
    <mergeCell ref="E3:J3"/>
    <mergeCell ref="D4:J4"/>
    <mergeCell ref="A5:J5"/>
    <mergeCell ref="I7:J7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B29:C29"/>
    <mergeCell ref="D29:J29"/>
    <mergeCell ref="B30:C30"/>
    <mergeCell ref="E30:J30"/>
    <mergeCell ref="D31:J31"/>
    <mergeCell ref="A32:J32"/>
    <mergeCell ref="I34:J34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B56:C56"/>
    <mergeCell ref="D56:J56"/>
    <mergeCell ref="B57:C57"/>
    <mergeCell ref="E57:J57"/>
    <mergeCell ref="D58:J58"/>
    <mergeCell ref="A59:J59"/>
    <mergeCell ref="I61:J61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B83:C83"/>
    <mergeCell ref="D83:J83"/>
    <mergeCell ref="B84:C84"/>
    <mergeCell ref="E84:J84"/>
    <mergeCell ref="D85:J85"/>
    <mergeCell ref="A86:J86"/>
    <mergeCell ref="I88:J88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B110:C110"/>
    <mergeCell ref="D110:J110"/>
    <mergeCell ref="B111:C111"/>
    <mergeCell ref="E111:J111"/>
    <mergeCell ref="D112:J112"/>
    <mergeCell ref="A113:J113"/>
    <mergeCell ref="I115:J115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B137:C137"/>
    <mergeCell ref="D137:J137"/>
    <mergeCell ref="B138:C138"/>
    <mergeCell ref="E138:J138"/>
    <mergeCell ref="D139:J139"/>
    <mergeCell ref="A140:J140"/>
    <mergeCell ref="I142:J142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B164:C164"/>
    <mergeCell ref="D164:J164"/>
    <mergeCell ref="B165:C165"/>
    <mergeCell ref="E165:J165"/>
    <mergeCell ref="D166:J166"/>
    <mergeCell ref="A167:J167"/>
    <mergeCell ref="I169:J169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B191:C191"/>
    <mergeCell ref="D191:J191"/>
    <mergeCell ref="B192:C192"/>
    <mergeCell ref="E192:J192"/>
    <mergeCell ref="D193:J193"/>
    <mergeCell ref="A194:J194"/>
    <mergeCell ref="I196:J196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B218:C218"/>
    <mergeCell ref="D218:J218"/>
    <mergeCell ref="B219:C219"/>
    <mergeCell ref="E219:J219"/>
    <mergeCell ref="D220:J220"/>
    <mergeCell ref="A221:J221"/>
    <mergeCell ref="I223:J223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B245:C245"/>
    <mergeCell ref="D245:J245"/>
    <mergeCell ref="B246:C246"/>
    <mergeCell ref="E246:J246"/>
    <mergeCell ref="D247:J247"/>
    <mergeCell ref="A248:J248"/>
    <mergeCell ref="I250:J250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B272:C272"/>
    <mergeCell ref="D272:J272"/>
    <mergeCell ref="B273:C273"/>
    <mergeCell ref="E273:J273"/>
    <mergeCell ref="D274:J274"/>
    <mergeCell ref="A275:J275"/>
    <mergeCell ref="I277:J277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B299:C299"/>
    <mergeCell ref="D299:J299"/>
    <mergeCell ref="B300:C300"/>
    <mergeCell ref="E300:J300"/>
    <mergeCell ref="D301:J301"/>
    <mergeCell ref="A302:J302"/>
    <mergeCell ref="I304:J304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B326:C326"/>
    <mergeCell ref="D326:J326"/>
    <mergeCell ref="B327:C327"/>
    <mergeCell ref="E327:J327"/>
    <mergeCell ref="D328:J328"/>
    <mergeCell ref="A329:J329"/>
    <mergeCell ref="I331:J331"/>
    <mergeCell ref="K333:M333"/>
    <mergeCell ref="K334:M334"/>
    <mergeCell ref="K335:M335"/>
    <mergeCell ref="K336:M336"/>
    <mergeCell ref="K337:M337"/>
    <mergeCell ref="K338:M338"/>
    <mergeCell ref="K339:M339"/>
    <mergeCell ref="K340:M340"/>
    <mergeCell ref="K341:M341"/>
    <mergeCell ref="K342:M342"/>
    <mergeCell ref="K343:M343"/>
    <mergeCell ref="K344:M344"/>
    <mergeCell ref="K345:M345"/>
    <mergeCell ref="K346:M346"/>
    <mergeCell ref="K347:M347"/>
    <mergeCell ref="K348:M348"/>
    <mergeCell ref="K349:M349"/>
    <mergeCell ref="K350:M350"/>
    <mergeCell ref="K351:M351"/>
    <mergeCell ref="B353:C353"/>
    <mergeCell ref="D353:J353"/>
    <mergeCell ref="B354:C354"/>
    <mergeCell ref="E354:J354"/>
    <mergeCell ref="D355:J355"/>
    <mergeCell ref="A356:J356"/>
    <mergeCell ref="I358:J358"/>
    <mergeCell ref="K360:M360"/>
    <mergeCell ref="K361:M361"/>
    <mergeCell ref="K362:M362"/>
    <mergeCell ref="K363:M363"/>
    <mergeCell ref="K364:M364"/>
    <mergeCell ref="K365:M365"/>
    <mergeCell ref="K366:M366"/>
    <mergeCell ref="K367:M367"/>
    <mergeCell ref="K368:M368"/>
    <mergeCell ref="K369:M369"/>
    <mergeCell ref="K370:M370"/>
    <mergeCell ref="K371:M371"/>
    <mergeCell ref="K372:M372"/>
    <mergeCell ref="K373:M373"/>
    <mergeCell ref="K374:M374"/>
    <mergeCell ref="K375:M375"/>
    <mergeCell ref="K376:M376"/>
    <mergeCell ref="K377:M377"/>
    <mergeCell ref="K378:M378"/>
    <mergeCell ref="B380:C380"/>
    <mergeCell ref="D380:J380"/>
    <mergeCell ref="B381:C381"/>
    <mergeCell ref="E381:J381"/>
    <mergeCell ref="D382:J382"/>
    <mergeCell ref="A383:J383"/>
    <mergeCell ref="I385:J385"/>
    <mergeCell ref="K387:M387"/>
    <mergeCell ref="K388:M388"/>
    <mergeCell ref="K389:M389"/>
    <mergeCell ref="K390:M390"/>
    <mergeCell ref="K391:M391"/>
    <mergeCell ref="K392:M392"/>
    <mergeCell ref="K393:M393"/>
    <mergeCell ref="K394:M394"/>
    <mergeCell ref="K395:M395"/>
    <mergeCell ref="K396:M396"/>
    <mergeCell ref="K397:M397"/>
    <mergeCell ref="K398:M398"/>
    <mergeCell ref="K399:M399"/>
    <mergeCell ref="K400:M400"/>
    <mergeCell ref="K401:M401"/>
    <mergeCell ref="K402:M402"/>
    <mergeCell ref="K403:M403"/>
    <mergeCell ref="K404:M404"/>
    <mergeCell ref="K405:M405"/>
    <mergeCell ref="B407:C407"/>
    <mergeCell ref="D407:J407"/>
    <mergeCell ref="B408:C408"/>
    <mergeCell ref="E408:J408"/>
    <mergeCell ref="D409:J409"/>
    <mergeCell ref="A410:J410"/>
    <mergeCell ref="I412:J412"/>
    <mergeCell ref="K414:M414"/>
    <mergeCell ref="K415:M415"/>
    <mergeCell ref="K416:M416"/>
    <mergeCell ref="K417:M417"/>
    <mergeCell ref="K418:M418"/>
    <mergeCell ref="K419:M419"/>
    <mergeCell ref="K420:M420"/>
    <mergeCell ref="K421:M421"/>
    <mergeCell ref="K422:M422"/>
    <mergeCell ref="K423:M423"/>
    <mergeCell ref="K424:M424"/>
    <mergeCell ref="K425:M425"/>
    <mergeCell ref="K426:M426"/>
    <mergeCell ref="K427:M427"/>
    <mergeCell ref="K428:M428"/>
    <mergeCell ref="K429:M429"/>
    <mergeCell ref="K430:M430"/>
    <mergeCell ref="K431:M431"/>
    <mergeCell ref="K432:M432"/>
    <mergeCell ref="B434:C434"/>
    <mergeCell ref="D434:J434"/>
    <mergeCell ref="B435:C435"/>
    <mergeCell ref="E435:J435"/>
    <mergeCell ref="D436:J436"/>
    <mergeCell ref="A437:J437"/>
    <mergeCell ref="I439:J439"/>
    <mergeCell ref="K441:M441"/>
    <mergeCell ref="K442:M442"/>
    <mergeCell ref="K443:M443"/>
    <mergeCell ref="K444:M444"/>
    <mergeCell ref="K445:M445"/>
    <mergeCell ref="K446:M446"/>
    <mergeCell ref="K447:M447"/>
    <mergeCell ref="K448:M448"/>
    <mergeCell ref="K449:M449"/>
    <mergeCell ref="K450:M450"/>
    <mergeCell ref="K451:M451"/>
    <mergeCell ref="K452:M452"/>
    <mergeCell ref="K453:M453"/>
    <mergeCell ref="K454:M454"/>
    <mergeCell ref="K455:M455"/>
    <mergeCell ref="K456:M456"/>
    <mergeCell ref="K457:M457"/>
    <mergeCell ref="K458:M458"/>
    <mergeCell ref="K459:M459"/>
    <mergeCell ref="B461:C461"/>
    <mergeCell ref="D461:J461"/>
    <mergeCell ref="B462:C462"/>
    <mergeCell ref="E462:J462"/>
    <mergeCell ref="D463:J463"/>
    <mergeCell ref="A464:J464"/>
    <mergeCell ref="I466:J466"/>
    <mergeCell ref="K468:M468"/>
    <mergeCell ref="K469:M469"/>
    <mergeCell ref="K470:M470"/>
    <mergeCell ref="K471:M471"/>
    <mergeCell ref="K472:M472"/>
    <mergeCell ref="K473:M473"/>
    <mergeCell ref="K474:M474"/>
    <mergeCell ref="K475:M475"/>
    <mergeCell ref="K476:M476"/>
    <mergeCell ref="K477:M477"/>
    <mergeCell ref="K478:M478"/>
    <mergeCell ref="K479:M479"/>
    <mergeCell ref="K480:M480"/>
    <mergeCell ref="K481:M481"/>
    <mergeCell ref="K482:M482"/>
    <mergeCell ref="K483:M483"/>
    <mergeCell ref="K484:M484"/>
    <mergeCell ref="K485:M485"/>
    <mergeCell ref="K486:M486"/>
    <mergeCell ref="B488:C488"/>
    <mergeCell ref="D488:J488"/>
    <mergeCell ref="B489:C489"/>
    <mergeCell ref="E489:J489"/>
    <mergeCell ref="D490:J490"/>
    <mergeCell ref="A491:J491"/>
    <mergeCell ref="I493:J493"/>
    <mergeCell ref="K495:M495"/>
    <mergeCell ref="K496:M496"/>
    <mergeCell ref="K497:M497"/>
    <mergeCell ref="K498:M498"/>
    <mergeCell ref="K499:M499"/>
    <mergeCell ref="K500:M500"/>
    <mergeCell ref="K501:M501"/>
    <mergeCell ref="K502:M502"/>
    <mergeCell ref="K503:M503"/>
    <mergeCell ref="K504:M504"/>
    <mergeCell ref="K505:M505"/>
    <mergeCell ref="K506:M506"/>
    <mergeCell ref="K507:M507"/>
    <mergeCell ref="K508:M508"/>
    <mergeCell ref="K509:M509"/>
    <mergeCell ref="K510:M510"/>
    <mergeCell ref="K511:M511"/>
    <mergeCell ref="K512:M512"/>
    <mergeCell ref="K513:M513"/>
    <mergeCell ref="B515:C515"/>
    <mergeCell ref="D515:J515"/>
    <mergeCell ref="B516:C516"/>
    <mergeCell ref="E516:J516"/>
    <mergeCell ref="D517:J517"/>
    <mergeCell ref="A518:J518"/>
    <mergeCell ref="I520:J520"/>
    <mergeCell ref="K522:M522"/>
    <mergeCell ref="K523:M523"/>
    <mergeCell ref="K524:M524"/>
    <mergeCell ref="K525:M525"/>
    <mergeCell ref="K526:M526"/>
    <mergeCell ref="K527:M527"/>
    <mergeCell ref="K528:M528"/>
    <mergeCell ref="K529:M529"/>
    <mergeCell ref="K530:M530"/>
    <mergeCell ref="K531:M531"/>
    <mergeCell ref="K532:M532"/>
    <mergeCell ref="K533:M533"/>
    <mergeCell ref="K534:M534"/>
    <mergeCell ref="K535:M535"/>
    <mergeCell ref="K536:M536"/>
    <mergeCell ref="K537:M537"/>
    <mergeCell ref="K538:M538"/>
    <mergeCell ref="K539:M539"/>
    <mergeCell ref="K540:M540"/>
    <mergeCell ref="B542:C542"/>
    <mergeCell ref="D542:J542"/>
    <mergeCell ref="B543:C543"/>
    <mergeCell ref="E543:J543"/>
    <mergeCell ref="D544:J544"/>
    <mergeCell ref="A545:J545"/>
    <mergeCell ref="I547:J547"/>
    <mergeCell ref="K549:M549"/>
    <mergeCell ref="K550:M550"/>
    <mergeCell ref="K551:M551"/>
    <mergeCell ref="K552:M552"/>
    <mergeCell ref="K553:M553"/>
    <mergeCell ref="K554:M554"/>
    <mergeCell ref="K555:M555"/>
    <mergeCell ref="K556:M556"/>
    <mergeCell ref="K557:M557"/>
    <mergeCell ref="K558:M558"/>
    <mergeCell ref="K559:M559"/>
    <mergeCell ref="K560:M560"/>
    <mergeCell ref="K561:M561"/>
    <mergeCell ref="K562:M562"/>
    <mergeCell ref="K563:M563"/>
    <mergeCell ref="K564:M564"/>
    <mergeCell ref="K565:M565"/>
    <mergeCell ref="K566:M566"/>
    <mergeCell ref="K567:M567"/>
    <mergeCell ref="K568:M568"/>
    <mergeCell ref="B570:C570"/>
    <mergeCell ref="D570:J570"/>
    <mergeCell ref="B571:C571"/>
    <mergeCell ref="E571:J571"/>
    <mergeCell ref="D572:J572"/>
    <mergeCell ref="A573:J573"/>
    <mergeCell ref="I575:J575"/>
    <mergeCell ref="K577:M577"/>
    <mergeCell ref="K578:M578"/>
    <mergeCell ref="K579:M579"/>
    <mergeCell ref="K580:M580"/>
    <mergeCell ref="K581:M581"/>
    <mergeCell ref="K582:M582"/>
    <mergeCell ref="K583:M583"/>
    <mergeCell ref="K584:M584"/>
    <mergeCell ref="K585:M585"/>
    <mergeCell ref="K586:M586"/>
    <mergeCell ref="K587:M587"/>
    <mergeCell ref="K588:M588"/>
    <mergeCell ref="K589:M589"/>
    <mergeCell ref="K590:M590"/>
    <mergeCell ref="K591:M591"/>
    <mergeCell ref="K592:M592"/>
    <mergeCell ref="K593:M593"/>
    <mergeCell ref="K594:M594"/>
    <mergeCell ref="K595:M595"/>
    <mergeCell ref="K596:M596"/>
    <mergeCell ref="B598:C598"/>
    <mergeCell ref="D598:J598"/>
    <mergeCell ref="B599:C599"/>
    <mergeCell ref="E599:J599"/>
    <mergeCell ref="D600:J600"/>
    <mergeCell ref="A601:J601"/>
    <mergeCell ref="I603:J603"/>
    <mergeCell ref="K605:M605"/>
    <mergeCell ref="K606:M606"/>
    <mergeCell ref="K607:M607"/>
    <mergeCell ref="K608:M608"/>
    <mergeCell ref="K609:M609"/>
    <mergeCell ref="K610:M610"/>
    <mergeCell ref="K611:M611"/>
    <mergeCell ref="K612:M612"/>
    <mergeCell ref="K613:M613"/>
    <mergeCell ref="K614:M614"/>
    <mergeCell ref="K615:M615"/>
    <mergeCell ref="K616:M616"/>
    <mergeCell ref="K617:M617"/>
    <mergeCell ref="K618:M618"/>
    <mergeCell ref="K619:M619"/>
    <mergeCell ref="K620:M620"/>
    <mergeCell ref="K621:M621"/>
    <mergeCell ref="K622:M622"/>
    <mergeCell ref="K623:M623"/>
    <mergeCell ref="K624:M624"/>
    <mergeCell ref="B626:C626"/>
    <mergeCell ref="D626:J626"/>
    <mergeCell ref="B627:C627"/>
    <mergeCell ref="E627:J627"/>
    <mergeCell ref="D628:J628"/>
    <mergeCell ref="A629:J629"/>
    <mergeCell ref="I631:J631"/>
    <mergeCell ref="K633:M633"/>
    <mergeCell ref="K634:M634"/>
    <mergeCell ref="K635:M635"/>
    <mergeCell ref="K636:M636"/>
    <mergeCell ref="K637:M637"/>
    <mergeCell ref="K638:M638"/>
    <mergeCell ref="K639:M639"/>
    <mergeCell ref="K640:M640"/>
    <mergeCell ref="K641:M641"/>
    <mergeCell ref="K642:M642"/>
    <mergeCell ref="K643:M643"/>
    <mergeCell ref="K644:M644"/>
    <mergeCell ref="K645:M645"/>
    <mergeCell ref="K646:M646"/>
    <mergeCell ref="K647:M647"/>
    <mergeCell ref="K648:M648"/>
    <mergeCell ref="K649:M649"/>
    <mergeCell ref="K650:M650"/>
    <mergeCell ref="K651:M651"/>
    <mergeCell ref="K652:M652"/>
    <mergeCell ref="B654:C654"/>
    <mergeCell ref="D654:J654"/>
    <mergeCell ref="B655:C655"/>
    <mergeCell ref="E655:J655"/>
    <mergeCell ref="D656:J656"/>
    <mergeCell ref="A657:J657"/>
    <mergeCell ref="I659:J659"/>
    <mergeCell ref="K661:M661"/>
    <mergeCell ref="K662:M662"/>
    <mergeCell ref="K663:M663"/>
    <mergeCell ref="K664:M664"/>
    <mergeCell ref="K665:M665"/>
    <mergeCell ref="K666:M666"/>
    <mergeCell ref="K667:M667"/>
    <mergeCell ref="K668:M668"/>
    <mergeCell ref="K669:M669"/>
    <mergeCell ref="K670:M670"/>
    <mergeCell ref="K671:M671"/>
    <mergeCell ref="K672:M672"/>
    <mergeCell ref="K673:M673"/>
    <mergeCell ref="K674:M674"/>
    <mergeCell ref="K675:M675"/>
    <mergeCell ref="K676:M676"/>
    <mergeCell ref="K677:M677"/>
    <mergeCell ref="K678:M678"/>
    <mergeCell ref="K679:M679"/>
    <mergeCell ref="K680:M680"/>
    <mergeCell ref="B682:C682"/>
    <mergeCell ref="D682:J682"/>
    <mergeCell ref="B683:C683"/>
    <mergeCell ref="E683:J683"/>
    <mergeCell ref="D684:J684"/>
    <mergeCell ref="A685:J685"/>
    <mergeCell ref="I687:J687"/>
    <mergeCell ref="K689:M689"/>
    <mergeCell ref="K690:M690"/>
    <mergeCell ref="K691:M691"/>
    <mergeCell ref="K692:M692"/>
    <mergeCell ref="K693:M693"/>
    <mergeCell ref="K694:M694"/>
    <mergeCell ref="K695:M695"/>
    <mergeCell ref="K696:M696"/>
    <mergeCell ref="K697:M697"/>
    <mergeCell ref="K698:M698"/>
    <mergeCell ref="K699:M699"/>
    <mergeCell ref="K700:M700"/>
    <mergeCell ref="K701:M701"/>
    <mergeCell ref="K702:M702"/>
    <mergeCell ref="K703:M703"/>
    <mergeCell ref="K704:M704"/>
    <mergeCell ref="K705:M705"/>
    <mergeCell ref="K706:M706"/>
    <mergeCell ref="K707:M707"/>
    <mergeCell ref="K708:M708"/>
    <mergeCell ref="B710:C710"/>
    <mergeCell ref="D710:J710"/>
    <mergeCell ref="B711:C711"/>
    <mergeCell ref="E711:J711"/>
    <mergeCell ref="D712:J712"/>
    <mergeCell ref="A713:J713"/>
    <mergeCell ref="I715:J715"/>
    <mergeCell ref="K717:M717"/>
    <mergeCell ref="K718:M718"/>
    <mergeCell ref="K719:M719"/>
    <mergeCell ref="K720:M720"/>
    <mergeCell ref="K721:M721"/>
    <mergeCell ref="K722:M722"/>
    <mergeCell ref="K723:M723"/>
    <mergeCell ref="K724:M724"/>
    <mergeCell ref="K725:M725"/>
    <mergeCell ref="K726:M726"/>
    <mergeCell ref="K727:M727"/>
    <mergeCell ref="K728:M728"/>
    <mergeCell ref="K729:M729"/>
    <mergeCell ref="K730:M730"/>
    <mergeCell ref="K731:M731"/>
    <mergeCell ref="K732:M732"/>
    <mergeCell ref="K733:M733"/>
    <mergeCell ref="K734:M734"/>
    <mergeCell ref="K735:M735"/>
    <mergeCell ref="K736:M736"/>
    <mergeCell ref="B738:C738"/>
    <mergeCell ref="D738:J738"/>
    <mergeCell ref="B739:C739"/>
    <mergeCell ref="E739:J739"/>
    <mergeCell ref="D740:J740"/>
    <mergeCell ref="A741:J741"/>
    <mergeCell ref="I743:J743"/>
    <mergeCell ref="K745:M745"/>
    <mergeCell ref="K746:M746"/>
    <mergeCell ref="K747:M747"/>
    <mergeCell ref="K748:M748"/>
    <mergeCell ref="K749:M749"/>
    <mergeCell ref="K750:M750"/>
    <mergeCell ref="K751:M751"/>
    <mergeCell ref="K752:M752"/>
    <mergeCell ref="K753:M753"/>
    <mergeCell ref="K754:M754"/>
    <mergeCell ref="K755:M755"/>
    <mergeCell ref="K756:M756"/>
    <mergeCell ref="K757:M757"/>
    <mergeCell ref="K758:M758"/>
    <mergeCell ref="K759:M759"/>
    <mergeCell ref="K760:M760"/>
    <mergeCell ref="K761:M761"/>
    <mergeCell ref="K762:M762"/>
    <mergeCell ref="K763:M763"/>
    <mergeCell ref="K764:M764"/>
    <mergeCell ref="B766:C766"/>
    <mergeCell ref="D766:J766"/>
    <mergeCell ref="B767:C767"/>
    <mergeCell ref="E767:J767"/>
    <mergeCell ref="D768:J768"/>
    <mergeCell ref="A769:J769"/>
    <mergeCell ref="I771:J771"/>
    <mergeCell ref="K773:M773"/>
    <mergeCell ref="K774:M774"/>
    <mergeCell ref="K775:M775"/>
    <mergeCell ref="K776:M776"/>
    <mergeCell ref="K777:M777"/>
    <mergeCell ref="K778:M778"/>
    <mergeCell ref="K779:M779"/>
    <mergeCell ref="K780:M780"/>
    <mergeCell ref="K781:M781"/>
    <mergeCell ref="K782:M782"/>
    <mergeCell ref="K783:M783"/>
    <mergeCell ref="K784:M784"/>
    <mergeCell ref="K785:M785"/>
    <mergeCell ref="K786:M786"/>
    <mergeCell ref="K787:M787"/>
    <mergeCell ref="K788:M788"/>
    <mergeCell ref="K789:M789"/>
    <mergeCell ref="K790:M790"/>
    <mergeCell ref="K791:M791"/>
    <mergeCell ref="K792:M792"/>
    <mergeCell ref="B794:C794"/>
    <mergeCell ref="D794:J794"/>
    <mergeCell ref="B795:C795"/>
    <mergeCell ref="E795:J795"/>
    <mergeCell ref="D796:J796"/>
    <mergeCell ref="A797:J797"/>
    <mergeCell ref="I799:J799"/>
    <mergeCell ref="K801:M801"/>
    <mergeCell ref="K802:M802"/>
    <mergeCell ref="K803:M803"/>
    <mergeCell ref="K804:M804"/>
    <mergeCell ref="K805:M805"/>
    <mergeCell ref="K806:M806"/>
    <mergeCell ref="K807:M807"/>
    <mergeCell ref="K808:M808"/>
    <mergeCell ref="K809:M809"/>
    <mergeCell ref="K810:M810"/>
    <mergeCell ref="K811:M811"/>
    <mergeCell ref="K812:M812"/>
    <mergeCell ref="K813:M813"/>
    <mergeCell ref="K814:M814"/>
    <mergeCell ref="K815:M815"/>
    <mergeCell ref="K816:M816"/>
    <mergeCell ref="K817:M817"/>
    <mergeCell ref="K818:M818"/>
    <mergeCell ref="K819:M819"/>
    <mergeCell ref="K820:M820"/>
    <mergeCell ref="B822:C822"/>
    <mergeCell ref="D822:J822"/>
    <mergeCell ref="B823:C823"/>
    <mergeCell ref="E823:J823"/>
    <mergeCell ref="D824:J824"/>
    <mergeCell ref="A825:J825"/>
    <mergeCell ref="I827:J827"/>
    <mergeCell ref="K829:M829"/>
    <mergeCell ref="K830:M830"/>
    <mergeCell ref="K831:M831"/>
    <mergeCell ref="K832:M832"/>
    <mergeCell ref="K833:M833"/>
    <mergeCell ref="K834:M834"/>
    <mergeCell ref="K835:M835"/>
    <mergeCell ref="K836:M836"/>
    <mergeCell ref="K837:M837"/>
    <mergeCell ref="K838:M838"/>
    <mergeCell ref="K839:M839"/>
    <mergeCell ref="K840:M840"/>
    <mergeCell ref="K841:M841"/>
    <mergeCell ref="K842:M842"/>
    <mergeCell ref="K843:M843"/>
    <mergeCell ref="K844:M844"/>
    <mergeCell ref="K845:M845"/>
    <mergeCell ref="K846:M846"/>
    <mergeCell ref="K847:M847"/>
    <mergeCell ref="K848:M848"/>
    <mergeCell ref="B850:C850"/>
    <mergeCell ref="D850:J850"/>
    <mergeCell ref="B851:C851"/>
    <mergeCell ref="E851:J851"/>
    <mergeCell ref="D852:J852"/>
    <mergeCell ref="A853:J853"/>
    <mergeCell ref="I855:J855"/>
    <mergeCell ref="K857:M857"/>
    <mergeCell ref="K858:M858"/>
    <mergeCell ref="K859:M859"/>
    <mergeCell ref="K860:M860"/>
    <mergeCell ref="K861:M861"/>
    <mergeCell ref="K862:M862"/>
    <mergeCell ref="K863:M863"/>
    <mergeCell ref="K864:M864"/>
    <mergeCell ref="K865:M865"/>
    <mergeCell ref="K866:M866"/>
    <mergeCell ref="K867:M867"/>
    <mergeCell ref="K868:M868"/>
    <mergeCell ref="K869:M869"/>
    <mergeCell ref="K870:M870"/>
    <mergeCell ref="K871:M871"/>
    <mergeCell ref="K872:M872"/>
    <mergeCell ref="K873:M873"/>
    <mergeCell ref="K874:M874"/>
    <mergeCell ref="K875:M875"/>
    <mergeCell ref="K876:M876"/>
    <mergeCell ref="B878:C878"/>
    <mergeCell ref="D878:J878"/>
    <mergeCell ref="B879:C879"/>
    <mergeCell ref="E879:J879"/>
    <mergeCell ref="D880:J880"/>
    <mergeCell ref="A881:J881"/>
    <mergeCell ref="I883:J883"/>
    <mergeCell ref="K885:M885"/>
    <mergeCell ref="K886:M886"/>
    <mergeCell ref="K887:M887"/>
    <mergeCell ref="K888:M888"/>
    <mergeCell ref="K889:M889"/>
    <mergeCell ref="K890:M890"/>
    <mergeCell ref="K891:M891"/>
    <mergeCell ref="K892:M892"/>
    <mergeCell ref="K893:M893"/>
    <mergeCell ref="K894:M894"/>
    <mergeCell ref="K895:M895"/>
    <mergeCell ref="K896:M896"/>
    <mergeCell ref="K897:M897"/>
    <mergeCell ref="K898:M898"/>
    <mergeCell ref="K899:M899"/>
    <mergeCell ref="K900:M900"/>
    <mergeCell ref="K901:M901"/>
    <mergeCell ref="K902:M902"/>
    <mergeCell ref="K903:M903"/>
    <mergeCell ref="K904:M904"/>
    <mergeCell ref="B906:C906"/>
    <mergeCell ref="D906:J906"/>
    <mergeCell ref="B907:C907"/>
    <mergeCell ref="E907:J907"/>
    <mergeCell ref="D908:J908"/>
    <mergeCell ref="A909:J909"/>
    <mergeCell ref="I911:J911"/>
    <mergeCell ref="K913:M913"/>
    <mergeCell ref="K914:M914"/>
    <mergeCell ref="K915:M915"/>
    <mergeCell ref="K916:M916"/>
    <mergeCell ref="K917:M917"/>
    <mergeCell ref="K918:M918"/>
    <mergeCell ref="K919:M919"/>
    <mergeCell ref="K920:M920"/>
    <mergeCell ref="K921:M921"/>
    <mergeCell ref="K922:M922"/>
    <mergeCell ref="K923:M923"/>
    <mergeCell ref="K924:M924"/>
    <mergeCell ref="K925:M925"/>
    <mergeCell ref="K926:M926"/>
    <mergeCell ref="K927:M927"/>
    <mergeCell ref="K928:M928"/>
    <mergeCell ref="K929:M929"/>
    <mergeCell ref="K930:M930"/>
    <mergeCell ref="K931:M931"/>
    <mergeCell ref="K932:M932"/>
    <mergeCell ref="B934:C934"/>
    <mergeCell ref="D934:J934"/>
    <mergeCell ref="B935:C935"/>
    <mergeCell ref="E935:J935"/>
    <mergeCell ref="D936:J936"/>
    <mergeCell ref="A937:J937"/>
    <mergeCell ref="I939:J939"/>
    <mergeCell ref="K941:M941"/>
    <mergeCell ref="K942:M942"/>
    <mergeCell ref="K943:M943"/>
    <mergeCell ref="K944:M944"/>
    <mergeCell ref="K945:M945"/>
    <mergeCell ref="K946:M946"/>
    <mergeCell ref="K947:M947"/>
    <mergeCell ref="K948:M948"/>
    <mergeCell ref="K949:M949"/>
    <mergeCell ref="K950:M950"/>
    <mergeCell ref="K951:M951"/>
    <mergeCell ref="K952:M952"/>
    <mergeCell ref="K953:M953"/>
    <mergeCell ref="K954:M954"/>
    <mergeCell ref="K955:M955"/>
    <mergeCell ref="K956:M956"/>
    <mergeCell ref="K957:M957"/>
    <mergeCell ref="K958:M958"/>
    <mergeCell ref="K959:M959"/>
    <mergeCell ref="K960:M960"/>
    <mergeCell ref="B962:C962"/>
    <mergeCell ref="D962:J962"/>
    <mergeCell ref="B963:C963"/>
    <mergeCell ref="E963:J963"/>
    <mergeCell ref="D964:J964"/>
    <mergeCell ref="A965:J965"/>
    <mergeCell ref="I967:J967"/>
    <mergeCell ref="K969:M969"/>
    <mergeCell ref="K970:M970"/>
    <mergeCell ref="K971:M971"/>
    <mergeCell ref="K972:M972"/>
    <mergeCell ref="K973:M973"/>
    <mergeCell ref="K974:M974"/>
    <mergeCell ref="K975:M975"/>
    <mergeCell ref="K976:M976"/>
    <mergeCell ref="K977:M977"/>
    <mergeCell ref="K978:M978"/>
    <mergeCell ref="K979:M979"/>
    <mergeCell ref="K980:M980"/>
    <mergeCell ref="K981:M981"/>
    <mergeCell ref="K982:M982"/>
    <mergeCell ref="K983:M983"/>
    <mergeCell ref="K984:M984"/>
    <mergeCell ref="K985:M985"/>
    <mergeCell ref="K986:M986"/>
    <mergeCell ref="K987:M987"/>
    <mergeCell ref="K988:M988"/>
    <mergeCell ref="B990:C990"/>
    <mergeCell ref="D990:J990"/>
    <mergeCell ref="B991:C991"/>
    <mergeCell ref="E991:J991"/>
    <mergeCell ref="D992:J992"/>
    <mergeCell ref="A993:J993"/>
    <mergeCell ref="I995:J995"/>
    <mergeCell ref="K997:M997"/>
    <mergeCell ref="K998:M998"/>
    <mergeCell ref="K999:M999"/>
    <mergeCell ref="K1000:M1000"/>
    <mergeCell ref="K1001:M1001"/>
    <mergeCell ref="K1002:M1002"/>
    <mergeCell ref="K1003:M1003"/>
    <mergeCell ref="K1004:M1004"/>
    <mergeCell ref="K1005:M1005"/>
    <mergeCell ref="K1006:M1006"/>
    <mergeCell ref="K1007:M1007"/>
    <mergeCell ref="K1008:M1008"/>
    <mergeCell ref="K1009:M1009"/>
    <mergeCell ref="K1010:M1010"/>
    <mergeCell ref="K1011:M1011"/>
    <mergeCell ref="K1012:M1012"/>
    <mergeCell ref="K1013:M1013"/>
    <mergeCell ref="K1014:M1014"/>
    <mergeCell ref="K1015:M1015"/>
    <mergeCell ref="K1016:M1016"/>
    <mergeCell ref="B1018:C1018"/>
    <mergeCell ref="D1018:J1018"/>
    <mergeCell ref="B1019:C1019"/>
    <mergeCell ref="E1019:J1019"/>
    <mergeCell ref="D1020:J1020"/>
    <mergeCell ref="A1021:J1021"/>
    <mergeCell ref="I1023:J1023"/>
    <mergeCell ref="K1025:M1025"/>
    <mergeCell ref="K1026:M1026"/>
    <mergeCell ref="K1027:M1027"/>
    <mergeCell ref="K1028:M1028"/>
    <mergeCell ref="K1029:M1029"/>
    <mergeCell ref="K1030:M1030"/>
    <mergeCell ref="K1031:M1031"/>
    <mergeCell ref="K1032:M1032"/>
    <mergeCell ref="K1033:M1033"/>
    <mergeCell ref="K1034:M1034"/>
    <mergeCell ref="K1035:M1035"/>
    <mergeCell ref="K1036:M1036"/>
    <mergeCell ref="K1037:M1037"/>
    <mergeCell ref="K1038:M1038"/>
    <mergeCell ref="K1039:M1039"/>
    <mergeCell ref="K1040:M1040"/>
    <mergeCell ref="K1041:M1041"/>
    <mergeCell ref="K1042:M1042"/>
    <mergeCell ref="K1043:M1043"/>
    <mergeCell ref="K1044:M1044"/>
    <mergeCell ref="B1046:C1046"/>
    <mergeCell ref="D1046:J1046"/>
    <mergeCell ref="B1047:C1047"/>
    <mergeCell ref="E1047:J1047"/>
    <mergeCell ref="D1048:J1048"/>
    <mergeCell ref="A1049:J1049"/>
    <mergeCell ref="I1051:J1051"/>
    <mergeCell ref="K1053:M1053"/>
    <mergeCell ref="K1054:M1054"/>
    <mergeCell ref="K1055:M1055"/>
    <mergeCell ref="K1056:M1056"/>
    <mergeCell ref="K1057:M1057"/>
    <mergeCell ref="K1058:M1058"/>
    <mergeCell ref="K1059:M1059"/>
    <mergeCell ref="K1060:M1060"/>
    <mergeCell ref="K1061:M1061"/>
    <mergeCell ref="K1062:M1062"/>
    <mergeCell ref="K1063:M1063"/>
    <mergeCell ref="K1064:M1064"/>
    <mergeCell ref="K1065:M1065"/>
    <mergeCell ref="K1066:M1066"/>
    <mergeCell ref="K1067:M1067"/>
    <mergeCell ref="K1068:M1068"/>
    <mergeCell ref="K1069:M1069"/>
    <mergeCell ref="K1070:M1070"/>
    <mergeCell ref="K1071:M1071"/>
    <mergeCell ref="K1072:M1072"/>
    <mergeCell ref="B1074:C1074"/>
    <mergeCell ref="D1074:J1074"/>
    <mergeCell ref="B1075:C1075"/>
    <mergeCell ref="E1075:J1075"/>
    <mergeCell ref="D1076:J1076"/>
    <mergeCell ref="A1077:J1077"/>
    <mergeCell ref="I1079:J1079"/>
    <mergeCell ref="K1081:M1081"/>
    <mergeCell ref="K1082:M1082"/>
    <mergeCell ref="K1083:M1083"/>
    <mergeCell ref="K1084:M1084"/>
    <mergeCell ref="K1085:M1085"/>
    <mergeCell ref="K1086:M1086"/>
    <mergeCell ref="K1087:M1087"/>
    <mergeCell ref="K1088:M1088"/>
    <mergeCell ref="K1089:M1089"/>
    <mergeCell ref="K1090:M1090"/>
    <mergeCell ref="K1091:M1091"/>
    <mergeCell ref="K1092:M1092"/>
    <mergeCell ref="K1093:M1093"/>
    <mergeCell ref="K1094:M1094"/>
    <mergeCell ref="K1095:M1095"/>
    <mergeCell ref="K1096:M1096"/>
    <mergeCell ref="K1097:M1097"/>
    <mergeCell ref="K1098:M1098"/>
    <mergeCell ref="K1099:M1099"/>
    <mergeCell ref="K1100:M1100"/>
    <mergeCell ref="A7:A8"/>
    <mergeCell ref="A34:A35"/>
    <mergeCell ref="A61:A62"/>
    <mergeCell ref="A88:A89"/>
    <mergeCell ref="A115:A116"/>
    <mergeCell ref="A142:A143"/>
    <mergeCell ref="A169:A170"/>
    <mergeCell ref="A196:A197"/>
    <mergeCell ref="A223:A224"/>
    <mergeCell ref="A250:A251"/>
    <mergeCell ref="A277:A278"/>
    <mergeCell ref="A304:A305"/>
    <mergeCell ref="A331:A332"/>
    <mergeCell ref="A358:A359"/>
    <mergeCell ref="A385:A386"/>
    <mergeCell ref="A412:A413"/>
    <mergeCell ref="A439:A440"/>
    <mergeCell ref="A466:A467"/>
    <mergeCell ref="A493:A494"/>
    <mergeCell ref="A520:A521"/>
    <mergeCell ref="A547:A548"/>
    <mergeCell ref="A575:A576"/>
    <mergeCell ref="A603:A604"/>
    <mergeCell ref="A631:A632"/>
    <mergeCell ref="A659:A660"/>
    <mergeCell ref="A687:A688"/>
    <mergeCell ref="A715:A716"/>
    <mergeCell ref="A743:A744"/>
    <mergeCell ref="A771:A772"/>
    <mergeCell ref="A799:A800"/>
    <mergeCell ref="A827:A828"/>
    <mergeCell ref="A855:A856"/>
    <mergeCell ref="A883:A884"/>
    <mergeCell ref="A911:A912"/>
    <mergeCell ref="A939:A940"/>
    <mergeCell ref="A967:A968"/>
    <mergeCell ref="A995:A996"/>
    <mergeCell ref="A1023:A1024"/>
    <mergeCell ref="A1051:A1052"/>
    <mergeCell ref="A1079:A1080"/>
    <mergeCell ref="B7:B8"/>
    <mergeCell ref="B34:B35"/>
    <mergeCell ref="B61:B62"/>
    <mergeCell ref="B88:B89"/>
    <mergeCell ref="B115:B116"/>
    <mergeCell ref="B142:B143"/>
    <mergeCell ref="B169:B170"/>
    <mergeCell ref="B196:B197"/>
    <mergeCell ref="B223:B224"/>
    <mergeCell ref="B250:B251"/>
    <mergeCell ref="B277:B278"/>
    <mergeCell ref="B304:B305"/>
    <mergeCell ref="B331:B332"/>
    <mergeCell ref="B358:B359"/>
    <mergeCell ref="B385:B386"/>
    <mergeCell ref="B412:B413"/>
    <mergeCell ref="B439:B440"/>
    <mergeCell ref="B466:B467"/>
    <mergeCell ref="B493:B494"/>
    <mergeCell ref="B520:B521"/>
    <mergeCell ref="B547:B548"/>
    <mergeCell ref="B575:B576"/>
    <mergeCell ref="B603:B604"/>
    <mergeCell ref="B631:B632"/>
    <mergeCell ref="B659:B660"/>
    <mergeCell ref="B687:B688"/>
    <mergeCell ref="B715:B716"/>
    <mergeCell ref="B743:B744"/>
    <mergeCell ref="B771:B772"/>
    <mergeCell ref="B799:B800"/>
    <mergeCell ref="B827:B828"/>
    <mergeCell ref="B855:B856"/>
    <mergeCell ref="B883:B884"/>
    <mergeCell ref="B911:B912"/>
    <mergeCell ref="B939:B940"/>
    <mergeCell ref="B967:B968"/>
    <mergeCell ref="B995:B996"/>
    <mergeCell ref="B1023:B1024"/>
    <mergeCell ref="B1051:B1052"/>
    <mergeCell ref="B1079:B1080"/>
    <mergeCell ref="C7:C8"/>
    <mergeCell ref="C34:C35"/>
    <mergeCell ref="C61:C62"/>
    <mergeCell ref="C88:C89"/>
    <mergeCell ref="C115:C116"/>
    <mergeCell ref="C142:C143"/>
    <mergeCell ref="C169:C170"/>
    <mergeCell ref="C196:C197"/>
    <mergeCell ref="C223:C224"/>
    <mergeCell ref="C250:C251"/>
    <mergeCell ref="C277:C278"/>
    <mergeCell ref="C304:C305"/>
    <mergeCell ref="C331:C332"/>
    <mergeCell ref="C358:C359"/>
    <mergeCell ref="C385:C386"/>
    <mergeCell ref="C412:C413"/>
    <mergeCell ref="C439:C440"/>
    <mergeCell ref="C466:C467"/>
    <mergeCell ref="C493:C494"/>
    <mergeCell ref="C520:C521"/>
    <mergeCell ref="C547:C548"/>
    <mergeCell ref="C575:C576"/>
    <mergeCell ref="C603:C604"/>
    <mergeCell ref="C631:C632"/>
    <mergeCell ref="C659:C660"/>
    <mergeCell ref="C687:C688"/>
    <mergeCell ref="C715:C716"/>
    <mergeCell ref="C743:C744"/>
    <mergeCell ref="C771:C772"/>
    <mergeCell ref="C799:C800"/>
    <mergeCell ref="C827:C828"/>
    <mergeCell ref="C855:C856"/>
    <mergeCell ref="C883:C884"/>
    <mergeCell ref="C911:C912"/>
    <mergeCell ref="C939:C940"/>
    <mergeCell ref="C967:C968"/>
    <mergeCell ref="C995:C996"/>
    <mergeCell ref="C1023:C1024"/>
    <mergeCell ref="C1051:C1052"/>
    <mergeCell ref="C1079:C1080"/>
    <mergeCell ref="D7:D8"/>
    <mergeCell ref="D34:D35"/>
    <mergeCell ref="D61:D62"/>
    <mergeCell ref="D88:D89"/>
    <mergeCell ref="D115:D116"/>
    <mergeCell ref="D142:D143"/>
    <mergeCell ref="D169:D170"/>
    <mergeCell ref="D196:D197"/>
    <mergeCell ref="D223:D224"/>
    <mergeCell ref="D250:D251"/>
    <mergeCell ref="D277:D278"/>
    <mergeCell ref="D304:D305"/>
    <mergeCell ref="D331:D332"/>
    <mergeCell ref="D358:D359"/>
    <mergeCell ref="D385:D386"/>
    <mergeCell ref="D412:D413"/>
    <mergeCell ref="D439:D440"/>
    <mergeCell ref="D466:D467"/>
    <mergeCell ref="D493:D494"/>
    <mergeCell ref="D520:D521"/>
    <mergeCell ref="D547:D548"/>
    <mergeCell ref="D575:D576"/>
    <mergeCell ref="D603:D604"/>
    <mergeCell ref="D631:D632"/>
    <mergeCell ref="D659:D660"/>
    <mergeCell ref="D687:D688"/>
    <mergeCell ref="D715:D716"/>
    <mergeCell ref="D743:D744"/>
    <mergeCell ref="D771:D772"/>
    <mergeCell ref="D799:D800"/>
    <mergeCell ref="D827:D828"/>
    <mergeCell ref="D855:D856"/>
    <mergeCell ref="D883:D884"/>
    <mergeCell ref="D911:D912"/>
    <mergeCell ref="D939:D940"/>
    <mergeCell ref="D967:D968"/>
    <mergeCell ref="D995:D996"/>
    <mergeCell ref="D1023:D1024"/>
    <mergeCell ref="D1051:D1052"/>
    <mergeCell ref="D1079:D1080"/>
    <mergeCell ref="E7:E8"/>
    <mergeCell ref="E34:E35"/>
    <mergeCell ref="E61:E62"/>
    <mergeCell ref="E88:E89"/>
    <mergeCell ref="E115:E116"/>
    <mergeCell ref="E142:E143"/>
    <mergeCell ref="E169:E170"/>
    <mergeCell ref="E196:E197"/>
    <mergeCell ref="E223:E224"/>
    <mergeCell ref="E250:E251"/>
    <mergeCell ref="E277:E278"/>
    <mergeCell ref="E304:E305"/>
    <mergeCell ref="E331:E332"/>
    <mergeCell ref="E358:E359"/>
    <mergeCell ref="E385:E386"/>
    <mergeCell ref="E412:E413"/>
    <mergeCell ref="E439:E440"/>
    <mergeCell ref="E466:E467"/>
    <mergeCell ref="E493:E494"/>
    <mergeCell ref="E520:E521"/>
    <mergeCell ref="E547:E548"/>
    <mergeCell ref="E575:E576"/>
    <mergeCell ref="E603:E604"/>
    <mergeCell ref="E631:E632"/>
    <mergeCell ref="E659:E660"/>
    <mergeCell ref="E687:E688"/>
    <mergeCell ref="E715:E716"/>
    <mergeCell ref="E743:E744"/>
    <mergeCell ref="E771:E772"/>
    <mergeCell ref="E799:E800"/>
    <mergeCell ref="E827:E828"/>
    <mergeCell ref="E855:E856"/>
    <mergeCell ref="E883:E884"/>
    <mergeCell ref="E911:E912"/>
    <mergeCell ref="E939:E940"/>
    <mergeCell ref="E967:E968"/>
    <mergeCell ref="E995:E996"/>
    <mergeCell ref="E1023:E1024"/>
    <mergeCell ref="E1051:E1052"/>
    <mergeCell ref="E1079:E1080"/>
    <mergeCell ref="F7:F8"/>
    <mergeCell ref="F34:F35"/>
    <mergeCell ref="F61:F62"/>
    <mergeCell ref="F88:F89"/>
    <mergeCell ref="F115:F116"/>
    <mergeCell ref="F142:F143"/>
    <mergeCell ref="F169:F170"/>
    <mergeCell ref="F196:F197"/>
    <mergeCell ref="F223:F224"/>
    <mergeCell ref="F250:F251"/>
    <mergeCell ref="F277:F278"/>
    <mergeCell ref="F304:F305"/>
    <mergeCell ref="F331:F332"/>
    <mergeCell ref="F358:F359"/>
    <mergeCell ref="F385:F386"/>
    <mergeCell ref="F412:F413"/>
    <mergeCell ref="F439:F440"/>
    <mergeCell ref="F466:F467"/>
    <mergeCell ref="F493:F494"/>
    <mergeCell ref="F520:F521"/>
    <mergeCell ref="F547:F548"/>
    <mergeCell ref="F575:F576"/>
    <mergeCell ref="F603:F604"/>
    <mergeCell ref="F631:F632"/>
    <mergeCell ref="F659:F660"/>
    <mergeCell ref="F687:F688"/>
    <mergeCell ref="F715:F716"/>
    <mergeCell ref="F743:F744"/>
    <mergeCell ref="F771:F772"/>
    <mergeCell ref="F799:F800"/>
    <mergeCell ref="F827:F828"/>
    <mergeCell ref="F855:F856"/>
    <mergeCell ref="F883:F884"/>
    <mergeCell ref="F911:F912"/>
    <mergeCell ref="F939:F940"/>
    <mergeCell ref="F967:F968"/>
    <mergeCell ref="F995:F996"/>
    <mergeCell ref="F1023:F1024"/>
    <mergeCell ref="F1051:F1052"/>
    <mergeCell ref="F1079:F1080"/>
    <mergeCell ref="G7:G8"/>
    <mergeCell ref="G34:G35"/>
    <mergeCell ref="G61:G62"/>
    <mergeCell ref="G88:G89"/>
    <mergeCell ref="G115:G116"/>
    <mergeCell ref="G142:G143"/>
    <mergeCell ref="G169:G170"/>
    <mergeCell ref="G196:G197"/>
    <mergeCell ref="G223:G224"/>
    <mergeCell ref="G250:G251"/>
    <mergeCell ref="G277:G278"/>
    <mergeCell ref="G304:G305"/>
    <mergeCell ref="G331:G332"/>
    <mergeCell ref="G358:G359"/>
    <mergeCell ref="G385:G386"/>
    <mergeCell ref="G412:G413"/>
    <mergeCell ref="G439:G440"/>
    <mergeCell ref="G466:G467"/>
    <mergeCell ref="G493:G494"/>
    <mergeCell ref="G520:G521"/>
    <mergeCell ref="G547:G548"/>
    <mergeCell ref="G575:G576"/>
    <mergeCell ref="G603:G604"/>
    <mergeCell ref="G631:G632"/>
    <mergeCell ref="G659:G660"/>
    <mergeCell ref="G687:G688"/>
    <mergeCell ref="G715:G716"/>
    <mergeCell ref="G743:G744"/>
    <mergeCell ref="G771:G772"/>
    <mergeCell ref="G799:G800"/>
    <mergeCell ref="G827:G828"/>
    <mergeCell ref="G855:G856"/>
    <mergeCell ref="G883:G884"/>
    <mergeCell ref="G911:G912"/>
    <mergeCell ref="G939:G940"/>
    <mergeCell ref="G967:G968"/>
    <mergeCell ref="G995:G996"/>
    <mergeCell ref="G1023:G1024"/>
    <mergeCell ref="G1051:G1052"/>
    <mergeCell ref="G1079:G1080"/>
    <mergeCell ref="H7:H8"/>
    <mergeCell ref="H34:H35"/>
    <mergeCell ref="H61:H62"/>
    <mergeCell ref="H88:H89"/>
    <mergeCell ref="H115:H116"/>
    <mergeCell ref="H142:H143"/>
    <mergeCell ref="H169:H170"/>
    <mergeCell ref="H196:H197"/>
    <mergeCell ref="H223:H224"/>
    <mergeCell ref="H250:H251"/>
    <mergeCell ref="H277:H278"/>
    <mergeCell ref="H304:H305"/>
    <mergeCell ref="H331:H332"/>
    <mergeCell ref="H358:H359"/>
    <mergeCell ref="H385:H386"/>
    <mergeCell ref="H412:H413"/>
    <mergeCell ref="H439:H440"/>
    <mergeCell ref="H466:H467"/>
    <mergeCell ref="H493:H494"/>
    <mergeCell ref="H520:H521"/>
    <mergeCell ref="H547:H548"/>
    <mergeCell ref="H575:H576"/>
    <mergeCell ref="H603:H604"/>
    <mergeCell ref="H631:H632"/>
    <mergeCell ref="H659:H660"/>
    <mergeCell ref="H687:H688"/>
    <mergeCell ref="H715:H716"/>
    <mergeCell ref="H743:H744"/>
    <mergeCell ref="H771:H772"/>
    <mergeCell ref="H799:H800"/>
    <mergeCell ref="H827:H828"/>
    <mergeCell ref="H855:H856"/>
    <mergeCell ref="H883:H884"/>
    <mergeCell ref="H911:H912"/>
    <mergeCell ref="H939:H940"/>
    <mergeCell ref="H967:H968"/>
    <mergeCell ref="H995:H996"/>
    <mergeCell ref="H1023:H1024"/>
    <mergeCell ref="H1051:H1052"/>
    <mergeCell ref="H1079:H1080"/>
    <mergeCell ref="K7:M8"/>
    <mergeCell ref="K34:M35"/>
    <mergeCell ref="K61:M62"/>
    <mergeCell ref="K88:M89"/>
    <mergeCell ref="K115:M116"/>
    <mergeCell ref="K142:M143"/>
    <mergeCell ref="K169:M170"/>
    <mergeCell ref="K196:M197"/>
    <mergeCell ref="K223:M224"/>
    <mergeCell ref="K250:M251"/>
    <mergeCell ref="K277:M278"/>
    <mergeCell ref="K304:M305"/>
    <mergeCell ref="K331:M332"/>
    <mergeCell ref="K358:M359"/>
    <mergeCell ref="K385:M386"/>
    <mergeCell ref="K412:M413"/>
    <mergeCell ref="K439:M440"/>
    <mergeCell ref="K466:M467"/>
    <mergeCell ref="K493:M494"/>
    <mergeCell ref="K520:M521"/>
    <mergeCell ref="K547:M548"/>
    <mergeCell ref="K575:M576"/>
    <mergeCell ref="K603:M604"/>
    <mergeCell ref="K631:M632"/>
    <mergeCell ref="K659:M660"/>
    <mergeCell ref="K687:M688"/>
    <mergeCell ref="K715:M716"/>
    <mergeCell ref="K743:M744"/>
    <mergeCell ref="K771:M772"/>
    <mergeCell ref="K799:M800"/>
    <mergeCell ref="K827:M828"/>
    <mergeCell ref="K855:M856"/>
    <mergeCell ref="K883:M884"/>
    <mergeCell ref="K911:M912"/>
    <mergeCell ref="K939:M940"/>
    <mergeCell ref="K967:M968"/>
    <mergeCell ref="K995:M996"/>
    <mergeCell ref="K1023:M1024"/>
    <mergeCell ref="K1051:M1052"/>
    <mergeCell ref="K1079:M1080"/>
  </mergeCells>
  <conditionalFormatting sqref="K28">
    <cfRule type="cellIs" dxfId="0" priority="119" stopIfTrue="1" operator="equal">
      <formula>0</formula>
    </cfRule>
  </conditionalFormatting>
  <conditionalFormatting sqref="L28:M28">
    <cfRule type="cellIs" dxfId="0" priority="118" stopIfTrue="1" operator="equal">
      <formula>0</formula>
    </cfRule>
  </conditionalFormatting>
  <conditionalFormatting sqref="K55">
    <cfRule type="cellIs" dxfId="0" priority="116" stopIfTrue="1" operator="equal">
      <formula>0</formula>
    </cfRule>
  </conditionalFormatting>
  <conditionalFormatting sqref="L55:M55">
    <cfRule type="cellIs" dxfId="0" priority="115" stopIfTrue="1" operator="equal">
      <formula>0</formula>
    </cfRule>
  </conditionalFormatting>
  <conditionalFormatting sqref="K82">
    <cfRule type="cellIs" dxfId="0" priority="113" stopIfTrue="1" operator="equal">
      <formula>0</formula>
    </cfRule>
  </conditionalFormatting>
  <conditionalFormatting sqref="L82:M82">
    <cfRule type="cellIs" dxfId="0" priority="112" stopIfTrue="1" operator="equal">
      <formula>0</formula>
    </cfRule>
  </conditionalFormatting>
  <conditionalFormatting sqref="K109">
    <cfRule type="cellIs" dxfId="0" priority="110" stopIfTrue="1" operator="equal">
      <formula>0</formula>
    </cfRule>
  </conditionalFormatting>
  <conditionalFormatting sqref="L109:M109">
    <cfRule type="cellIs" dxfId="0" priority="109" stopIfTrue="1" operator="equal">
      <formula>0</formula>
    </cfRule>
  </conditionalFormatting>
  <conditionalFormatting sqref="K136">
    <cfRule type="cellIs" dxfId="0" priority="107" stopIfTrue="1" operator="equal">
      <formula>0</formula>
    </cfRule>
  </conditionalFormatting>
  <conditionalFormatting sqref="L136:M136">
    <cfRule type="cellIs" dxfId="0" priority="106" stopIfTrue="1" operator="equal">
      <formula>0</formula>
    </cfRule>
  </conditionalFormatting>
  <conditionalFormatting sqref="K163">
    <cfRule type="cellIs" dxfId="0" priority="104" stopIfTrue="1" operator="equal">
      <formula>0</formula>
    </cfRule>
  </conditionalFormatting>
  <conditionalFormatting sqref="L163:M163">
    <cfRule type="cellIs" dxfId="0" priority="103" stopIfTrue="1" operator="equal">
      <formula>0</formula>
    </cfRule>
  </conditionalFormatting>
  <conditionalFormatting sqref="K190">
    <cfRule type="cellIs" dxfId="0" priority="101" stopIfTrue="1" operator="equal">
      <formula>0</formula>
    </cfRule>
  </conditionalFormatting>
  <conditionalFormatting sqref="L190:M190">
    <cfRule type="cellIs" dxfId="0" priority="100" stopIfTrue="1" operator="equal">
      <formula>0</formula>
    </cfRule>
  </conditionalFormatting>
  <conditionalFormatting sqref="K217">
    <cfRule type="cellIs" dxfId="0" priority="98" stopIfTrue="1" operator="equal">
      <formula>0</formula>
    </cfRule>
  </conditionalFormatting>
  <conditionalFormatting sqref="L217:M217">
    <cfRule type="cellIs" dxfId="0" priority="97" stopIfTrue="1" operator="equal">
      <formula>0</formula>
    </cfRule>
  </conditionalFormatting>
  <conditionalFormatting sqref="K244">
    <cfRule type="cellIs" dxfId="0" priority="95" stopIfTrue="1" operator="equal">
      <formula>0</formula>
    </cfRule>
  </conditionalFormatting>
  <conditionalFormatting sqref="L244:M244">
    <cfRule type="cellIs" dxfId="0" priority="94" stopIfTrue="1" operator="equal">
      <formula>0</formula>
    </cfRule>
  </conditionalFormatting>
  <conditionalFormatting sqref="K271">
    <cfRule type="cellIs" dxfId="0" priority="92" stopIfTrue="1" operator="equal">
      <formula>0</formula>
    </cfRule>
  </conditionalFormatting>
  <conditionalFormatting sqref="L271:M271">
    <cfRule type="cellIs" dxfId="0" priority="91" stopIfTrue="1" operator="equal">
      <formula>0</formula>
    </cfRule>
  </conditionalFormatting>
  <conditionalFormatting sqref="K298">
    <cfRule type="cellIs" dxfId="0" priority="89" stopIfTrue="1" operator="equal">
      <formula>0</formula>
    </cfRule>
  </conditionalFormatting>
  <conditionalFormatting sqref="L298:M298">
    <cfRule type="cellIs" dxfId="0" priority="88" stopIfTrue="1" operator="equal">
      <formula>0</formula>
    </cfRule>
  </conditionalFormatting>
  <conditionalFormatting sqref="K325">
    <cfRule type="cellIs" dxfId="0" priority="86" stopIfTrue="1" operator="equal">
      <formula>0</formula>
    </cfRule>
  </conditionalFormatting>
  <conditionalFormatting sqref="L325:M325">
    <cfRule type="cellIs" dxfId="0" priority="85" stopIfTrue="1" operator="equal">
      <formula>0</formula>
    </cfRule>
  </conditionalFormatting>
  <conditionalFormatting sqref="K352">
    <cfRule type="cellIs" dxfId="0" priority="83" stopIfTrue="1" operator="equal">
      <formula>0</formula>
    </cfRule>
  </conditionalFormatting>
  <conditionalFormatting sqref="L352:M352">
    <cfRule type="cellIs" dxfId="0" priority="82" stopIfTrue="1" operator="equal">
      <formula>0</formula>
    </cfRule>
  </conditionalFormatting>
  <conditionalFormatting sqref="K379">
    <cfRule type="cellIs" dxfId="0" priority="80" stopIfTrue="1" operator="equal">
      <formula>0</formula>
    </cfRule>
  </conditionalFormatting>
  <conditionalFormatting sqref="L379:M379">
    <cfRule type="cellIs" dxfId="0" priority="79" stopIfTrue="1" operator="equal">
      <formula>0</formula>
    </cfRule>
  </conditionalFormatting>
  <conditionalFormatting sqref="K406">
    <cfRule type="cellIs" dxfId="0" priority="77" stopIfTrue="1" operator="equal">
      <formula>0</formula>
    </cfRule>
  </conditionalFormatting>
  <conditionalFormatting sqref="L406:M406">
    <cfRule type="cellIs" dxfId="0" priority="76" stopIfTrue="1" operator="equal">
      <formula>0</formula>
    </cfRule>
  </conditionalFormatting>
  <conditionalFormatting sqref="K433">
    <cfRule type="cellIs" dxfId="0" priority="74" stopIfTrue="1" operator="equal">
      <formula>0</formula>
    </cfRule>
  </conditionalFormatting>
  <conditionalFormatting sqref="L433:M433">
    <cfRule type="cellIs" dxfId="0" priority="73" stopIfTrue="1" operator="equal">
      <formula>0</formula>
    </cfRule>
  </conditionalFormatting>
  <conditionalFormatting sqref="K460">
    <cfRule type="cellIs" dxfId="0" priority="71" stopIfTrue="1" operator="equal">
      <formula>0</formula>
    </cfRule>
  </conditionalFormatting>
  <conditionalFormatting sqref="L460:M460">
    <cfRule type="cellIs" dxfId="0" priority="70" stopIfTrue="1" operator="equal">
      <formula>0</formula>
    </cfRule>
  </conditionalFormatting>
  <conditionalFormatting sqref="K487">
    <cfRule type="cellIs" dxfId="0" priority="68" stopIfTrue="1" operator="equal">
      <formula>0</formula>
    </cfRule>
  </conditionalFormatting>
  <conditionalFormatting sqref="L487:M487">
    <cfRule type="cellIs" dxfId="0" priority="67" stopIfTrue="1" operator="equal">
      <formula>0</formula>
    </cfRule>
  </conditionalFormatting>
  <conditionalFormatting sqref="K514">
    <cfRule type="cellIs" dxfId="0" priority="65" stopIfTrue="1" operator="equal">
      <formula>0</formula>
    </cfRule>
  </conditionalFormatting>
  <conditionalFormatting sqref="L514:M514">
    <cfRule type="cellIs" dxfId="0" priority="64" stopIfTrue="1" operator="equal">
      <formula>0</formula>
    </cfRule>
  </conditionalFormatting>
  <conditionalFormatting sqref="K541">
    <cfRule type="cellIs" dxfId="0" priority="62" stopIfTrue="1" operator="equal">
      <formula>0</formula>
    </cfRule>
  </conditionalFormatting>
  <conditionalFormatting sqref="L541:M541">
    <cfRule type="cellIs" dxfId="0" priority="61" stopIfTrue="1" operator="equal">
      <formula>0</formula>
    </cfRule>
  </conditionalFormatting>
  <conditionalFormatting sqref="K569">
    <cfRule type="cellIs" dxfId="0" priority="59" stopIfTrue="1" operator="equal">
      <formula>0</formula>
    </cfRule>
  </conditionalFormatting>
  <conditionalFormatting sqref="L569:M569">
    <cfRule type="cellIs" dxfId="0" priority="58" stopIfTrue="1" operator="equal">
      <formula>0</formula>
    </cfRule>
  </conditionalFormatting>
  <conditionalFormatting sqref="K597">
    <cfRule type="cellIs" dxfId="0" priority="56" stopIfTrue="1" operator="equal">
      <formula>0</formula>
    </cfRule>
  </conditionalFormatting>
  <conditionalFormatting sqref="L597:M597">
    <cfRule type="cellIs" dxfId="0" priority="55" stopIfTrue="1" operator="equal">
      <formula>0</formula>
    </cfRule>
  </conditionalFormatting>
  <conditionalFormatting sqref="K625">
    <cfRule type="cellIs" dxfId="0" priority="53" stopIfTrue="1" operator="equal">
      <formula>0</formula>
    </cfRule>
  </conditionalFormatting>
  <conditionalFormatting sqref="L625:M625">
    <cfRule type="cellIs" dxfId="0" priority="52" stopIfTrue="1" operator="equal">
      <formula>0</formula>
    </cfRule>
  </conditionalFormatting>
  <conditionalFormatting sqref="K653">
    <cfRule type="cellIs" dxfId="0" priority="50" stopIfTrue="1" operator="equal">
      <formula>0</formula>
    </cfRule>
  </conditionalFormatting>
  <conditionalFormatting sqref="L653:M653">
    <cfRule type="cellIs" dxfId="0" priority="49" stopIfTrue="1" operator="equal">
      <formula>0</formula>
    </cfRule>
  </conditionalFormatting>
  <conditionalFormatting sqref="K681">
    <cfRule type="cellIs" dxfId="0" priority="47" stopIfTrue="1" operator="equal">
      <formula>0</formula>
    </cfRule>
  </conditionalFormatting>
  <conditionalFormatting sqref="L681:M681">
    <cfRule type="cellIs" dxfId="0" priority="46" stopIfTrue="1" operator="equal">
      <formula>0</formula>
    </cfRule>
  </conditionalFormatting>
  <conditionalFormatting sqref="K709">
    <cfRule type="cellIs" dxfId="0" priority="44" stopIfTrue="1" operator="equal">
      <formula>0</formula>
    </cfRule>
  </conditionalFormatting>
  <conditionalFormatting sqref="L709:M709">
    <cfRule type="cellIs" dxfId="0" priority="43" stopIfTrue="1" operator="equal">
      <formula>0</formula>
    </cfRule>
  </conditionalFormatting>
  <conditionalFormatting sqref="K737">
    <cfRule type="cellIs" dxfId="0" priority="41" stopIfTrue="1" operator="equal">
      <formula>0</formula>
    </cfRule>
  </conditionalFormatting>
  <conditionalFormatting sqref="L737:M737">
    <cfRule type="cellIs" dxfId="0" priority="40" stopIfTrue="1" operator="equal">
      <formula>0</formula>
    </cfRule>
  </conditionalFormatting>
  <conditionalFormatting sqref="K765">
    <cfRule type="cellIs" dxfId="0" priority="38" stopIfTrue="1" operator="equal">
      <formula>0</formula>
    </cfRule>
  </conditionalFormatting>
  <conditionalFormatting sqref="L765:M765">
    <cfRule type="cellIs" dxfId="0" priority="37" stopIfTrue="1" operator="equal">
      <formula>0</formula>
    </cfRule>
  </conditionalFormatting>
  <conditionalFormatting sqref="K793">
    <cfRule type="cellIs" dxfId="0" priority="35" stopIfTrue="1" operator="equal">
      <formula>0</formula>
    </cfRule>
  </conditionalFormatting>
  <conditionalFormatting sqref="L793:M793">
    <cfRule type="cellIs" dxfId="0" priority="34" stopIfTrue="1" operator="equal">
      <formula>0</formula>
    </cfRule>
  </conditionalFormatting>
  <conditionalFormatting sqref="K821">
    <cfRule type="cellIs" dxfId="0" priority="32" stopIfTrue="1" operator="equal">
      <formula>0</formula>
    </cfRule>
  </conditionalFormatting>
  <conditionalFormatting sqref="L821:M821">
    <cfRule type="cellIs" dxfId="0" priority="31" stopIfTrue="1" operator="equal">
      <formula>0</formula>
    </cfRule>
  </conditionalFormatting>
  <conditionalFormatting sqref="K849">
    <cfRule type="cellIs" dxfId="0" priority="29" stopIfTrue="1" operator="equal">
      <formula>0</formula>
    </cfRule>
  </conditionalFormatting>
  <conditionalFormatting sqref="L849:M849">
    <cfRule type="cellIs" dxfId="0" priority="28" stopIfTrue="1" operator="equal">
      <formula>0</formula>
    </cfRule>
  </conditionalFormatting>
  <conditionalFormatting sqref="K877">
    <cfRule type="cellIs" dxfId="0" priority="26" stopIfTrue="1" operator="equal">
      <formula>0</formula>
    </cfRule>
  </conditionalFormatting>
  <conditionalFormatting sqref="L877:M877">
    <cfRule type="cellIs" dxfId="0" priority="25" stopIfTrue="1" operator="equal">
      <formula>0</formula>
    </cfRule>
  </conditionalFormatting>
  <conditionalFormatting sqref="K905">
    <cfRule type="cellIs" dxfId="0" priority="23" stopIfTrue="1" operator="equal">
      <formula>0</formula>
    </cfRule>
  </conditionalFormatting>
  <conditionalFormatting sqref="L905:M905">
    <cfRule type="cellIs" dxfId="0" priority="22" stopIfTrue="1" operator="equal">
      <formula>0</formula>
    </cfRule>
  </conditionalFormatting>
  <conditionalFormatting sqref="K933">
    <cfRule type="cellIs" dxfId="0" priority="20" stopIfTrue="1" operator="equal">
      <formula>0</formula>
    </cfRule>
  </conditionalFormatting>
  <conditionalFormatting sqref="L933:M933">
    <cfRule type="cellIs" dxfId="0" priority="19" stopIfTrue="1" operator="equal">
      <formula>0</formula>
    </cfRule>
  </conditionalFormatting>
  <conditionalFormatting sqref="K961">
    <cfRule type="cellIs" dxfId="0" priority="17" stopIfTrue="1" operator="equal">
      <formula>0</formula>
    </cfRule>
  </conditionalFormatting>
  <conditionalFormatting sqref="L961:M961">
    <cfRule type="cellIs" dxfId="0" priority="16" stopIfTrue="1" operator="equal">
      <formula>0</formula>
    </cfRule>
  </conditionalFormatting>
  <conditionalFormatting sqref="K989">
    <cfRule type="cellIs" dxfId="0" priority="14" stopIfTrue="1" operator="equal">
      <formula>0</formula>
    </cfRule>
  </conditionalFormatting>
  <conditionalFormatting sqref="L989:M989">
    <cfRule type="cellIs" dxfId="0" priority="13" stopIfTrue="1" operator="equal">
      <formula>0</formula>
    </cfRule>
  </conditionalFormatting>
  <conditionalFormatting sqref="K1017">
    <cfRule type="cellIs" dxfId="0" priority="11" stopIfTrue="1" operator="equal">
      <formula>0</formula>
    </cfRule>
  </conditionalFormatting>
  <conditionalFormatting sqref="L1017:M1017">
    <cfRule type="cellIs" dxfId="0" priority="10" stopIfTrue="1" operator="equal">
      <formula>0</formula>
    </cfRule>
  </conditionalFormatting>
  <conditionalFormatting sqref="K1045">
    <cfRule type="cellIs" dxfId="0" priority="8" stopIfTrue="1" operator="equal">
      <formula>0</formula>
    </cfRule>
  </conditionalFormatting>
  <conditionalFormatting sqref="L1045:M1045">
    <cfRule type="cellIs" dxfId="0" priority="7" stopIfTrue="1" operator="equal">
      <formula>0</formula>
    </cfRule>
  </conditionalFormatting>
  <conditionalFormatting sqref="K1073">
    <cfRule type="cellIs" dxfId="0" priority="5" stopIfTrue="1" operator="equal">
      <formula>0</formula>
    </cfRule>
  </conditionalFormatting>
  <conditionalFormatting sqref="L1073:M1073">
    <cfRule type="cellIs" dxfId="0" priority="4" stopIfTrue="1" operator="equal">
      <formula>0</formula>
    </cfRule>
  </conditionalFormatting>
  <conditionalFormatting sqref="K1101">
    <cfRule type="cellIs" dxfId="0" priority="2" stopIfTrue="1" operator="equal">
      <formula>0</formula>
    </cfRule>
  </conditionalFormatting>
  <conditionalFormatting sqref="L1101:M1101">
    <cfRule type="cellIs" dxfId="0" priority="1" stopIfTrue="1" operator="equal">
      <formula>0</formula>
    </cfRule>
  </conditionalFormatting>
  <conditionalFormatting sqref="F7:F27 K9:M27">
    <cfRule type="cellIs" dxfId="0" priority="120" stopIfTrue="1" operator="equal">
      <formula>0</formula>
    </cfRule>
  </conditionalFormatting>
  <conditionalFormatting sqref="F34:F54 K36:M54">
    <cfRule type="cellIs" dxfId="0" priority="117" stopIfTrue="1" operator="equal">
      <formula>0</formula>
    </cfRule>
  </conditionalFormatting>
  <conditionalFormatting sqref="F61:F81 K63:M81">
    <cfRule type="cellIs" dxfId="0" priority="114" stopIfTrue="1" operator="equal">
      <formula>0</formula>
    </cfRule>
  </conditionalFormatting>
  <conditionalFormatting sqref="F88:F108 K90:M108">
    <cfRule type="cellIs" dxfId="0" priority="111" stopIfTrue="1" operator="equal">
      <formula>0</formula>
    </cfRule>
  </conditionalFormatting>
  <conditionalFormatting sqref="F115:F135 K117:M135">
    <cfRule type="cellIs" dxfId="0" priority="108" stopIfTrue="1" operator="equal">
      <formula>0</formula>
    </cfRule>
  </conditionalFormatting>
  <conditionalFormatting sqref="F142:F162 K144:M162">
    <cfRule type="cellIs" dxfId="0" priority="105" stopIfTrue="1" operator="equal">
      <formula>0</formula>
    </cfRule>
  </conditionalFormatting>
  <conditionalFormatting sqref="F169:F189 K171:M189">
    <cfRule type="cellIs" dxfId="0" priority="102" stopIfTrue="1" operator="equal">
      <formula>0</formula>
    </cfRule>
  </conditionalFormatting>
  <conditionalFormatting sqref="F196:F216 K198:M216">
    <cfRule type="cellIs" dxfId="0" priority="99" stopIfTrue="1" operator="equal">
      <formula>0</formula>
    </cfRule>
  </conditionalFormatting>
  <conditionalFormatting sqref="F223:F243 K225:M243">
    <cfRule type="cellIs" dxfId="0" priority="96" stopIfTrue="1" operator="equal">
      <formula>0</formula>
    </cfRule>
  </conditionalFormatting>
  <conditionalFormatting sqref="F250:F270 K252:M270">
    <cfRule type="cellIs" dxfId="0" priority="93" stopIfTrue="1" operator="equal">
      <formula>0</formula>
    </cfRule>
  </conditionalFormatting>
  <conditionalFormatting sqref="F277:F297 K279:M297">
    <cfRule type="cellIs" dxfId="0" priority="90" stopIfTrue="1" operator="equal">
      <formula>0</formula>
    </cfRule>
  </conditionalFormatting>
  <conditionalFormatting sqref="F304:F324 K306:M324">
    <cfRule type="cellIs" dxfId="0" priority="87" stopIfTrue="1" operator="equal">
      <formula>0</formula>
    </cfRule>
  </conditionalFormatting>
  <conditionalFormatting sqref="F331:F351 K333:M351">
    <cfRule type="cellIs" dxfId="0" priority="84" stopIfTrue="1" operator="equal">
      <formula>0</formula>
    </cfRule>
  </conditionalFormatting>
  <conditionalFormatting sqref="F358:F378 K360:M378">
    <cfRule type="cellIs" dxfId="0" priority="81" stopIfTrue="1" operator="equal">
      <formula>0</formula>
    </cfRule>
  </conditionalFormatting>
  <conditionalFormatting sqref="F385:F405 K387:M405">
    <cfRule type="cellIs" dxfId="0" priority="78" stopIfTrue="1" operator="equal">
      <formula>0</formula>
    </cfRule>
  </conditionalFormatting>
  <conditionalFormatting sqref="F412:F432 K414:M432">
    <cfRule type="cellIs" dxfId="0" priority="75" stopIfTrue="1" operator="equal">
      <formula>0</formula>
    </cfRule>
  </conditionalFormatting>
  <conditionalFormatting sqref="F439:F459 K441:M459">
    <cfRule type="cellIs" dxfId="0" priority="72" stopIfTrue="1" operator="equal">
      <formula>0</formula>
    </cfRule>
  </conditionalFormatting>
  <conditionalFormatting sqref="F466:F486 K468:M486">
    <cfRule type="cellIs" dxfId="0" priority="69" stopIfTrue="1" operator="equal">
      <formula>0</formula>
    </cfRule>
  </conditionalFormatting>
  <conditionalFormatting sqref="F493:F513 K495:M513">
    <cfRule type="cellIs" dxfId="0" priority="66" stopIfTrue="1" operator="equal">
      <formula>0</formula>
    </cfRule>
  </conditionalFormatting>
  <conditionalFormatting sqref="F520:F540 K522:M540">
    <cfRule type="cellIs" dxfId="0" priority="63" stopIfTrue="1" operator="equal">
      <formula>0</formula>
    </cfRule>
  </conditionalFormatting>
  <conditionalFormatting sqref="F547:F568 K549:M568">
    <cfRule type="cellIs" dxfId="0" priority="60" stopIfTrue="1" operator="equal">
      <formula>0</formula>
    </cfRule>
  </conditionalFormatting>
  <conditionalFormatting sqref="F575:F596 K577:M596">
    <cfRule type="cellIs" dxfId="0" priority="57" stopIfTrue="1" operator="equal">
      <formula>0</formula>
    </cfRule>
  </conditionalFormatting>
  <conditionalFormatting sqref="F603:F624 K605:M624">
    <cfRule type="cellIs" dxfId="0" priority="54" stopIfTrue="1" operator="equal">
      <formula>0</formula>
    </cfRule>
  </conditionalFormatting>
  <conditionalFormatting sqref="F631:F652 K633:M652">
    <cfRule type="cellIs" dxfId="0" priority="51" stopIfTrue="1" operator="equal">
      <formula>0</formula>
    </cfRule>
  </conditionalFormatting>
  <conditionalFormatting sqref="F659:F680 K661:M680">
    <cfRule type="cellIs" dxfId="0" priority="48" stopIfTrue="1" operator="equal">
      <formula>0</formula>
    </cfRule>
  </conditionalFormatting>
  <conditionalFormatting sqref="F687:F708 K689:M708">
    <cfRule type="cellIs" dxfId="0" priority="45" stopIfTrue="1" operator="equal">
      <formula>0</formula>
    </cfRule>
  </conditionalFormatting>
  <conditionalFormatting sqref="F715:F736 K717:M736">
    <cfRule type="cellIs" dxfId="0" priority="42" stopIfTrue="1" operator="equal">
      <formula>0</formula>
    </cfRule>
  </conditionalFormatting>
  <conditionalFormatting sqref="F743:F764 K745:M764">
    <cfRule type="cellIs" dxfId="0" priority="39" stopIfTrue="1" operator="equal">
      <formula>0</formula>
    </cfRule>
  </conditionalFormatting>
  <conditionalFormatting sqref="F771:F792 K773:M792">
    <cfRule type="cellIs" dxfId="0" priority="36" stopIfTrue="1" operator="equal">
      <formula>0</formula>
    </cfRule>
  </conditionalFormatting>
  <conditionalFormatting sqref="F799:F820 K801:M820">
    <cfRule type="cellIs" dxfId="0" priority="33" stopIfTrue="1" operator="equal">
      <formula>0</formula>
    </cfRule>
  </conditionalFormatting>
  <conditionalFormatting sqref="F827:F848 K829:M848">
    <cfRule type="cellIs" dxfId="0" priority="30" stopIfTrue="1" operator="equal">
      <formula>0</formula>
    </cfRule>
  </conditionalFormatting>
  <conditionalFormatting sqref="F855:F876 K857:M876">
    <cfRule type="cellIs" dxfId="0" priority="27" stopIfTrue="1" operator="equal">
      <formula>0</formula>
    </cfRule>
  </conditionalFormatting>
  <conditionalFormatting sqref="F883:F904 K885:M904">
    <cfRule type="cellIs" dxfId="0" priority="24" stopIfTrue="1" operator="equal">
      <formula>0</formula>
    </cfRule>
  </conditionalFormatting>
  <conditionalFormatting sqref="F911:F932 K913:M932">
    <cfRule type="cellIs" dxfId="0" priority="21" stopIfTrue="1" operator="equal">
      <formula>0</formula>
    </cfRule>
  </conditionalFormatting>
  <conditionalFormatting sqref="F939:F960 K941:M960">
    <cfRule type="cellIs" dxfId="0" priority="18" stopIfTrue="1" operator="equal">
      <formula>0</formula>
    </cfRule>
  </conditionalFormatting>
  <conditionalFormatting sqref="F967:F988 K969:M988">
    <cfRule type="cellIs" dxfId="0" priority="15" stopIfTrue="1" operator="equal">
      <formula>0</formula>
    </cfRule>
  </conditionalFormatting>
  <conditionalFormatting sqref="F995:F1016 K997:M1016">
    <cfRule type="cellIs" dxfId="0" priority="12" stopIfTrue="1" operator="equal">
      <formula>0</formula>
    </cfRule>
  </conditionalFormatting>
  <conditionalFormatting sqref="F1023:F1044 K1025:M1044">
    <cfRule type="cellIs" dxfId="0" priority="9" stopIfTrue="1" operator="equal">
      <formula>0</formula>
    </cfRule>
  </conditionalFormatting>
  <conditionalFormatting sqref="F1051:F1072 K1053:M1072">
    <cfRule type="cellIs" dxfId="0" priority="6" stopIfTrue="1" operator="equal">
      <formula>0</formula>
    </cfRule>
  </conditionalFormatting>
  <conditionalFormatting sqref="F1079:F1100 K1081:M1100">
    <cfRule type="cellIs" dxfId="0" priority="3" stopIfTrue="1" operator="equal">
      <formula>0</formula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opLeftCell="A25" workbookViewId="0">
      <selection activeCell="A1" sqref="$A1:$XFD1048576"/>
    </sheetView>
  </sheetViews>
  <sheetFormatPr defaultColWidth="9" defaultRowHeight="14.4"/>
  <cols>
    <col min="1" max="1" width="4.42592592592593" customWidth="1"/>
    <col min="2" max="2" width="10.4259259259259" customWidth="1"/>
    <col min="3" max="3" width="19" customWidth="1"/>
    <col min="4" max="4" width="7.57407407407407" customWidth="1"/>
    <col min="5" max="5" width="14" customWidth="1"/>
    <col min="6" max="6" width="15.1388888888889" customWidth="1"/>
    <col min="7" max="7" width="3.57407407407407" customWidth="1"/>
    <col min="8" max="8" width="10" customWidth="1"/>
    <col min="9" max="9" width="3.57407407407407" customWidth="1"/>
    <col min="10" max="10" width="12" customWidth="1"/>
    <col min="11" max="11" width="7.57407407407407" customWidth="1"/>
    <col min="12" max="12" width="2.42592592592593" customWidth="1"/>
    <col min="13" max="13" width="1.85185185185185" customWidth="1"/>
    <col min="14" max="14" width="34.712962962963" customWidth="1"/>
  </cols>
  <sheetData>
    <row r="1" customFormat="1" ht="32.25" customHeight="1" spans="1:1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="169" customFormat="1" ht="14.25" customHeight="1" spans="2:11">
      <c r="B2" s="172" t="s">
        <v>1</v>
      </c>
      <c r="C2" s="172"/>
      <c r="D2" s="173" t="s">
        <v>2</v>
      </c>
      <c r="E2" s="173"/>
      <c r="F2" s="173"/>
      <c r="G2" s="173"/>
      <c r="H2" s="173"/>
      <c r="I2" s="173"/>
      <c r="J2" s="173"/>
      <c r="K2" s="190" t="s">
        <v>1098</v>
      </c>
    </row>
    <row r="3" s="169" customFormat="1" ht="13.8" spans="2:13">
      <c r="B3" s="172" t="s">
        <v>4</v>
      </c>
      <c r="C3" s="172"/>
      <c r="D3" s="174" t="s">
        <v>104</v>
      </c>
      <c r="E3" s="175" t="s">
        <v>6</v>
      </c>
      <c r="F3" s="175"/>
      <c r="G3" s="175"/>
      <c r="H3" s="175"/>
      <c r="I3" s="175"/>
      <c r="J3" s="175"/>
      <c r="K3" s="191"/>
      <c r="L3" s="192"/>
      <c r="M3" s="192"/>
    </row>
    <row r="4" s="170" customFormat="1" ht="18.75" customHeight="1" spans="2:13">
      <c r="B4" s="176" t="s">
        <v>7</v>
      </c>
      <c r="C4" s="177"/>
      <c r="D4" s="175" t="s">
        <v>1099</v>
      </c>
      <c r="E4" s="175"/>
      <c r="F4" s="175"/>
      <c r="G4" s="175"/>
      <c r="H4" s="175"/>
      <c r="I4" s="175"/>
      <c r="J4" s="175"/>
      <c r="K4" s="193"/>
      <c r="L4" s="193"/>
      <c r="M4" s="193"/>
    </row>
    <row r="5" s="170" customFormat="1" ht="18.75" customHeight="1" spans="1:13">
      <c r="A5" s="178" t="s">
        <v>1100</v>
      </c>
      <c r="B5" s="178"/>
      <c r="C5" s="178"/>
      <c r="D5" s="178"/>
      <c r="E5" s="178"/>
      <c r="F5" s="178"/>
      <c r="G5" s="178"/>
      <c r="H5" s="178"/>
      <c r="I5" s="178"/>
      <c r="J5" s="178"/>
      <c r="K5" s="193"/>
      <c r="L5" s="193"/>
      <c r="M5" s="193"/>
    </row>
    <row r="6" customFormat="1" ht="3.75" customHeight="1"/>
    <row r="7" customFormat="1" ht="15" customHeight="1" spans="1:13">
      <c r="A7" s="179" t="s">
        <v>10</v>
      </c>
      <c r="B7" s="180" t="s">
        <v>11</v>
      </c>
      <c r="C7" s="181" t="s">
        <v>12</v>
      </c>
      <c r="D7" s="182" t="s">
        <v>13</v>
      </c>
      <c r="E7" s="180" t="s">
        <v>14</v>
      </c>
      <c r="F7" s="180" t="s">
        <v>15</v>
      </c>
      <c r="G7" s="180" t="s">
        <v>16</v>
      </c>
      <c r="H7" s="180" t="s">
        <v>17</v>
      </c>
      <c r="I7" s="194" t="s">
        <v>18</v>
      </c>
      <c r="J7" s="194"/>
      <c r="K7" s="195" t="s">
        <v>19</v>
      </c>
      <c r="L7" s="196"/>
      <c r="M7" s="197"/>
    </row>
    <row r="8" customFormat="1" ht="27" customHeight="1" spans="1:13">
      <c r="A8" s="179"/>
      <c r="B8" s="179"/>
      <c r="C8" s="181"/>
      <c r="D8" s="182"/>
      <c r="E8" s="179"/>
      <c r="F8" s="179"/>
      <c r="G8" s="179"/>
      <c r="H8" s="179"/>
      <c r="I8" s="198" t="s">
        <v>20</v>
      </c>
      <c r="J8" s="198" t="s">
        <v>21</v>
      </c>
      <c r="K8" s="199"/>
      <c r="L8" s="200"/>
      <c r="M8" s="201"/>
    </row>
    <row r="9" ht="19.5" customHeight="1" spans="1:14">
      <c r="A9" s="183">
        <v>1</v>
      </c>
      <c r="B9" s="184">
        <v>24213116149</v>
      </c>
      <c r="C9" s="185" t="s">
        <v>192</v>
      </c>
      <c r="D9" s="186" t="s">
        <v>31</v>
      </c>
      <c r="E9" s="187" t="s">
        <v>1101</v>
      </c>
      <c r="F9" s="187" t="s">
        <v>1101</v>
      </c>
      <c r="G9" s="188"/>
      <c r="H9" s="189"/>
      <c r="I9" s="189"/>
      <c r="J9" s="189"/>
      <c r="K9" s="202">
        <v>0</v>
      </c>
      <c r="L9" s="203"/>
      <c r="M9" s="204"/>
      <c r="N9" t="s">
        <v>1102</v>
      </c>
    </row>
    <row r="10" ht="19.5" customHeight="1" spans="1:14">
      <c r="A10" s="183">
        <v>2</v>
      </c>
      <c r="B10" s="184">
        <v>24203108817</v>
      </c>
      <c r="C10" s="185" t="s">
        <v>38</v>
      </c>
      <c r="D10" s="186" t="s">
        <v>53</v>
      </c>
      <c r="E10" s="187" t="s">
        <v>1101</v>
      </c>
      <c r="F10" s="187" t="s">
        <v>1101</v>
      </c>
      <c r="G10" s="188"/>
      <c r="H10" s="189"/>
      <c r="I10" s="189"/>
      <c r="J10" s="189"/>
      <c r="K10" s="205">
        <v>0</v>
      </c>
      <c r="L10" s="206"/>
      <c r="M10" s="207"/>
      <c r="N10" t="s">
        <v>1102</v>
      </c>
    </row>
    <row r="11" ht="19.5" customHeight="1" spans="1:14">
      <c r="A11" s="183">
        <v>3</v>
      </c>
      <c r="B11" s="184">
        <v>24203215821</v>
      </c>
      <c r="C11" s="185" t="s">
        <v>1103</v>
      </c>
      <c r="D11" s="186" t="s">
        <v>86</v>
      </c>
      <c r="E11" s="187" t="s">
        <v>1104</v>
      </c>
      <c r="F11" s="187" t="s">
        <v>1104</v>
      </c>
      <c r="G11" s="188"/>
      <c r="H11" s="189"/>
      <c r="I11" s="189"/>
      <c r="J11" s="189"/>
      <c r="K11" s="205">
        <v>0</v>
      </c>
      <c r="L11" s="206"/>
      <c r="M11" s="207"/>
      <c r="N11" t="s">
        <v>1102</v>
      </c>
    </row>
    <row r="12" ht="19.5" customHeight="1" spans="1:14">
      <c r="A12" s="183">
        <v>4</v>
      </c>
      <c r="B12" s="184">
        <v>23203112479</v>
      </c>
      <c r="C12" s="185" t="s">
        <v>39</v>
      </c>
      <c r="D12" s="186" t="s">
        <v>93</v>
      </c>
      <c r="E12" s="187" t="s">
        <v>1105</v>
      </c>
      <c r="F12" s="187" t="s">
        <v>1105</v>
      </c>
      <c r="G12" s="188"/>
      <c r="H12" s="189"/>
      <c r="I12" s="189"/>
      <c r="J12" s="189"/>
      <c r="K12" s="205">
        <v>0</v>
      </c>
      <c r="L12" s="206"/>
      <c r="M12" s="207"/>
      <c r="N12" t="s">
        <v>1102</v>
      </c>
    </row>
    <row r="13" ht="19.5" customHeight="1" spans="1:14">
      <c r="A13" s="183">
        <v>5</v>
      </c>
      <c r="B13" s="184">
        <v>23203212122</v>
      </c>
      <c r="C13" s="185" t="s">
        <v>397</v>
      </c>
      <c r="D13" s="186" t="s">
        <v>221</v>
      </c>
      <c r="E13" s="187" t="s">
        <v>1106</v>
      </c>
      <c r="F13" s="187" t="s">
        <v>1106</v>
      </c>
      <c r="G13" s="188"/>
      <c r="H13" s="189"/>
      <c r="I13" s="189"/>
      <c r="J13" s="189"/>
      <c r="K13" s="205">
        <v>0</v>
      </c>
      <c r="L13" s="206"/>
      <c r="M13" s="207"/>
      <c r="N13" t="s">
        <v>1102</v>
      </c>
    </row>
    <row r="14" ht="19.5" customHeight="1" spans="1:14">
      <c r="A14" s="183">
        <v>6</v>
      </c>
      <c r="B14" s="184">
        <v>24203102732</v>
      </c>
      <c r="C14" s="185" t="s">
        <v>1107</v>
      </c>
      <c r="D14" s="186" t="s">
        <v>230</v>
      </c>
      <c r="E14" s="187" t="s">
        <v>1101</v>
      </c>
      <c r="F14" s="187" t="s">
        <v>1101</v>
      </c>
      <c r="G14" s="188"/>
      <c r="H14" s="189"/>
      <c r="I14" s="189"/>
      <c r="J14" s="189"/>
      <c r="K14" s="205">
        <v>0</v>
      </c>
      <c r="L14" s="206"/>
      <c r="M14" s="207"/>
      <c r="N14" t="s">
        <v>1102</v>
      </c>
    </row>
    <row r="15" ht="19.5" customHeight="1" spans="1:14">
      <c r="A15" s="183">
        <v>7</v>
      </c>
      <c r="B15" s="184">
        <v>24217201865</v>
      </c>
      <c r="C15" s="185" t="s">
        <v>1108</v>
      </c>
      <c r="D15" s="186" t="s">
        <v>311</v>
      </c>
      <c r="E15" s="187" t="s">
        <v>1101</v>
      </c>
      <c r="F15" s="187" t="s">
        <v>1101</v>
      </c>
      <c r="G15" s="188"/>
      <c r="H15" s="189"/>
      <c r="I15" s="189"/>
      <c r="J15" s="189"/>
      <c r="K15" s="205">
        <v>0</v>
      </c>
      <c r="L15" s="206"/>
      <c r="M15" s="207"/>
      <c r="N15" t="s">
        <v>1102</v>
      </c>
    </row>
    <row r="16" ht="19.5" customHeight="1" spans="1:14">
      <c r="A16" s="183">
        <v>8</v>
      </c>
      <c r="B16" s="184">
        <v>24203115443</v>
      </c>
      <c r="C16" s="185" t="s">
        <v>1109</v>
      </c>
      <c r="D16" s="186" t="s">
        <v>311</v>
      </c>
      <c r="E16" s="187" t="s">
        <v>1101</v>
      </c>
      <c r="F16" s="187" t="s">
        <v>1101</v>
      </c>
      <c r="G16" s="188"/>
      <c r="H16" s="189"/>
      <c r="I16" s="189"/>
      <c r="J16" s="189"/>
      <c r="K16" s="205">
        <v>0</v>
      </c>
      <c r="L16" s="206"/>
      <c r="M16" s="207"/>
      <c r="N16" t="s">
        <v>1102</v>
      </c>
    </row>
    <row r="17" ht="19.5" customHeight="1" spans="1:14">
      <c r="A17" s="183">
        <v>9</v>
      </c>
      <c r="B17" s="184">
        <v>24203205586</v>
      </c>
      <c r="C17" s="185" t="s">
        <v>185</v>
      </c>
      <c r="D17" s="186" t="s">
        <v>385</v>
      </c>
      <c r="E17" s="187" t="s">
        <v>1104</v>
      </c>
      <c r="F17" s="187" t="s">
        <v>1104</v>
      </c>
      <c r="G17" s="188"/>
      <c r="H17" s="189"/>
      <c r="I17" s="189"/>
      <c r="J17" s="189"/>
      <c r="K17" s="205">
        <v>0</v>
      </c>
      <c r="L17" s="206"/>
      <c r="M17" s="207"/>
      <c r="N17" t="s">
        <v>1102</v>
      </c>
    </row>
    <row r="18" ht="19.5" customHeight="1" spans="1:14">
      <c r="A18" s="183">
        <v>10</v>
      </c>
      <c r="B18" s="184">
        <v>24213216714</v>
      </c>
      <c r="C18" s="185" t="s">
        <v>1110</v>
      </c>
      <c r="D18" s="186" t="s">
        <v>1111</v>
      </c>
      <c r="E18" s="187" t="s">
        <v>1104</v>
      </c>
      <c r="F18" s="187" t="s">
        <v>1104</v>
      </c>
      <c r="G18" s="188"/>
      <c r="H18" s="189"/>
      <c r="I18" s="189"/>
      <c r="J18" s="189"/>
      <c r="K18" s="205">
        <v>0</v>
      </c>
      <c r="L18" s="206"/>
      <c r="M18" s="207"/>
      <c r="N18" t="s">
        <v>1102</v>
      </c>
    </row>
    <row r="19" ht="19.5" customHeight="1" spans="1:14">
      <c r="A19" s="183">
        <v>11</v>
      </c>
      <c r="B19" s="184">
        <v>24203105296</v>
      </c>
      <c r="C19" s="185" t="s">
        <v>663</v>
      </c>
      <c r="D19" s="186" t="s">
        <v>1112</v>
      </c>
      <c r="E19" s="187" t="s">
        <v>1101</v>
      </c>
      <c r="F19" s="187" t="s">
        <v>1101</v>
      </c>
      <c r="G19" s="188"/>
      <c r="H19" s="189"/>
      <c r="I19" s="189"/>
      <c r="J19" s="189"/>
      <c r="K19" s="205">
        <v>0</v>
      </c>
      <c r="L19" s="206"/>
      <c r="M19" s="207"/>
      <c r="N19" t="s">
        <v>1102</v>
      </c>
    </row>
    <row r="20" ht="19.5" customHeight="1" spans="1:14">
      <c r="A20" s="183">
        <v>12</v>
      </c>
      <c r="B20" s="184">
        <v>24203204264</v>
      </c>
      <c r="C20" s="185" t="s">
        <v>1113</v>
      </c>
      <c r="D20" s="186" t="s">
        <v>458</v>
      </c>
      <c r="E20" s="187" t="s">
        <v>1104</v>
      </c>
      <c r="F20" s="187" t="s">
        <v>1104</v>
      </c>
      <c r="G20" s="188"/>
      <c r="H20" s="189"/>
      <c r="I20" s="189"/>
      <c r="J20" s="189"/>
      <c r="K20" s="205">
        <v>0</v>
      </c>
      <c r="L20" s="206"/>
      <c r="M20" s="207"/>
      <c r="N20" t="s">
        <v>1102</v>
      </c>
    </row>
    <row r="21" ht="19.5" customHeight="1" spans="1:14">
      <c r="A21" s="183">
        <v>13</v>
      </c>
      <c r="B21" s="184">
        <v>24203205112</v>
      </c>
      <c r="C21" s="185" t="s">
        <v>188</v>
      </c>
      <c r="D21" s="186" t="s">
        <v>487</v>
      </c>
      <c r="E21" s="187" t="s">
        <v>1104</v>
      </c>
      <c r="F21" s="187" t="s">
        <v>1104</v>
      </c>
      <c r="G21" s="188"/>
      <c r="H21" s="189"/>
      <c r="I21" s="189"/>
      <c r="J21" s="189"/>
      <c r="K21" s="205">
        <v>0</v>
      </c>
      <c r="L21" s="206"/>
      <c r="M21" s="207"/>
      <c r="N21" t="s">
        <v>1102</v>
      </c>
    </row>
    <row r="22" ht="19.5" customHeight="1" spans="1:14">
      <c r="A22" s="183">
        <v>14</v>
      </c>
      <c r="B22" s="184">
        <v>24203103928</v>
      </c>
      <c r="C22" s="185" t="s">
        <v>1114</v>
      </c>
      <c r="D22" s="186" t="s">
        <v>1115</v>
      </c>
      <c r="E22" s="187" t="s">
        <v>1101</v>
      </c>
      <c r="F22" s="187" t="s">
        <v>1101</v>
      </c>
      <c r="G22" s="188"/>
      <c r="H22" s="189"/>
      <c r="I22" s="189"/>
      <c r="J22" s="189"/>
      <c r="K22" s="205">
        <v>0</v>
      </c>
      <c r="L22" s="206"/>
      <c r="M22" s="207"/>
      <c r="N22" t="s">
        <v>1102</v>
      </c>
    </row>
    <row r="23" ht="19.5" customHeight="1" spans="1:14">
      <c r="A23" s="183">
        <v>15</v>
      </c>
      <c r="B23" s="184">
        <v>24203111698</v>
      </c>
      <c r="C23" s="185" t="s">
        <v>475</v>
      </c>
      <c r="D23" s="186" t="s">
        <v>622</v>
      </c>
      <c r="E23" s="187" t="s">
        <v>1101</v>
      </c>
      <c r="F23" s="187" t="s">
        <v>1101</v>
      </c>
      <c r="G23" s="188"/>
      <c r="H23" s="189"/>
      <c r="I23" s="189"/>
      <c r="J23" s="189"/>
      <c r="K23" s="205">
        <v>0</v>
      </c>
      <c r="L23" s="206"/>
      <c r="M23" s="207"/>
      <c r="N23" t="s">
        <v>1102</v>
      </c>
    </row>
    <row r="24" ht="19.5" customHeight="1" spans="1:14">
      <c r="A24" s="183">
        <v>16</v>
      </c>
      <c r="B24" s="184">
        <v>24203204267</v>
      </c>
      <c r="C24" s="185" t="s">
        <v>1116</v>
      </c>
      <c r="D24" s="186" t="s">
        <v>660</v>
      </c>
      <c r="E24" s="187" t="s">
        <v>1104</v>
      </c>
      <c r="F24" s="187" t="s">
        <v>1104</v>
      </c>
      <c r="G24" s="188"/>
      <c r="H24" s="189"/>
      <c r="I24" s="189"/>
      <c r="J24" s="189"/>
      <c r="K24" s="205">
        <v>0</v>
      </c>
      <c r="L24" s="206"/>
      <c r="M24" s="207"/>
      <c r="N24" t="s">
        <v>1102</v>
      </c>
    </row>
    <row r="25" ht="19.5" customHeight="1" spans="1:14">
      <c r="A25" s="183">
        <v>17</v>
      </c>
      <c r="B25" s="184">
        <v>24203204185</v>
      </c>
      <c r="C25" s="185" t="s">
        <v>1117</v>
      </c>
      <c r="D25" s="186" t="s">
        <v>729</v>
      </c>
      <c r="E25" s="187" t="s">
        <v>1104</v>
      </c>
      <c r="F25" s="187" t="s">
        <v>1104</v>
      </c>
      <c r="G25" s="188"/>
      <c r="H25" s="189"/>
      <c r="I25" s="189"/>
      <c r="J25" s="189"/>
      <c r="K25" s="205">
        <v>0</v>
      </c>
      <c r="L25" s="206"/>
      <c r="M25" s="207"/>
      <c r="N25" t="s">
        <v>1102</v>
      </c>
    </row>
    <row r="26" ht="19.5" customHeight="1" spans="1:14">
      <c r="A26" s="183">
        <v>18</v>
      </c>
      <c r="B26" s="184">
        <v>24203215638</v>
      </c>
      <c r="C26" s="185" t="s">
        <v>1118</v>
      </c>
      <c r="D26" s="186" t="s">
        <v>1119</v>
      </c>
      <c r="E26" s="187" t="s">
        <v>1104</v>
      </c>
      <c r="F26" s="187" t="s">
        <v>1104</v>
      </c>
      <c r="G26" s="188"/>
      <c r="H26" s="189"/>
      <c r="I26" s="189"/>
      <c r="J26" s="189"/>
      <c r="K26" s="205">
        <v>0</v>
      </c>
      <c r="L26" s="206"/>
      <c r="M26" s="207"/>
      <c r="N26" t="s">
        <v>1102</v>
      </c>
    </row>
    <row r="27" ht="19.5" customHeight="1" spans="1:14">
      <c r="A27" s="183">
        <v>19</v>
      </c>
      <c r="B27" s="184">
        <v>24203101011</v>
      </c>
      <c r="C27" s="185" t="s">
        <v>1120</v>
      </c>
      <c r="D27" s="186" t="s">
        <v>766</v>
      </c>
      <c r="E27" s="187" t="s">
        <v>1101</v>
      </c>
      <c r="F27" s="187" t="s">
        <v>1101</v>
      </c>
      <c r="G27" s="188"/>
      <c r="H27" s="189"/>
      <c r="I27" s="189"/>
      <c r="J27" s="189"/>
      <c r="K27" s="205">
        <v>0</v>
      </c>
      <c r="L27" s="206"/>
      <c r="M27" s="207"/>
      <c r="N27" t="s">
        <v>1102</v>
      </c>
    </row>
    <row r="28" ht="19.5" customHeight="1" spans="1:14">
      <c r="A28" s="183">
        <v>20</v>
      </c>
      <c r="B28" s="184">
        <v>24213105984</v>
      </c>
      <c r="C28" s="185" t="s">
        <v>1121</v>
      </c>
      <c r="D28" s="186" t="s">
        <v>1122</v>
      </c>
      <c r="E28" s="187" t="s">
        <v>1101</v>
      </c>
      <c r="F28" s="187" t="s">
        <v>1101</v>
      </c>
      <c r="G28" s="188"/>
      <c r="H28" s="189"/>
      <c r="I28" s="189"/>
      <c r="J28" s="189"/>
      <c r="K28" s="205">
        <v>0</v>
      </c>
      <c r="L28" s="206"/>
      <c r="M28" s="207"/>
      <c r="N28" t="s">
        <v>1102</v>
      </c>
    </row>
    <row r="29" ht="19.5" customHeight="1" spans="1:14">
      <c r="A29" s="183">
        <v>21</v>
      </c>
      <c r="B29" s="184">
        <v>2321321309</v>
      </c>
      <c r="C29" s="185" t="s">
        <v>1123</v>
      </c>
      <c r="D29" s="186" t="s">
        <v>888</v>
      </c>
      <c r="E29" s="187" t="s">
        <v>1104</v>
      </c>
      <c r="F29" s="187" t="s">
        <v>1104</v>
      </c>
      <c r="G29" s="188"/>
      <c r="H29" s="189"/>
      <c r="I29" s="189"/>
      <c r="J29" s="189"/>
      <c r="K29" s="205">
        <v>0</v>
      </c>
      <c r="L29" s="206"/>
      <c r="M29" s="207"/>
      <c r="N29" t="s">
        <v>1102</v>
      </c>
    </row>
    <row r="30" ht="19.5" customHeight="1" spans="1:14">
      <c r="A30" s="183">
        <v>22</v>
      </c>
      <c r="B30" s="184">
        <v>24203113209</v>
      </c>
      <c r="C30" s="185" t="s">
        <v>1124</v>
      </c>
      <c r="D30" s="186" t="s">
        <v>897</v>
      </c>
      <c r="E30" s="187" t="s">
        <v>1101</v>
      </c>
      <c r="F30" s="187" t="s">
        <v>1101</v>
      </c>
      <c r="G30" s="188"/>
      <c r="H30" s="189"/>
      <c r="I30" s="189"/>
      <c r="J30" s="189"/>
      <c r="K30" s="205">
        <v>0</v>
      </c>
      <c r="L30" s="206"/>
      <c r="M30" s="207"/>
      <c r="N30" t="s">
        <v>1102</v>
      </c>
    </row>
    <row r="31" ht="19.5" customHeight="1" spans="1:14">
      <c r="A31" s="183">
        <v>23</v>
      </c>
      <c r="B31" s="184">
        <v>24203113981</v>
      </c>
      <c r="C31" s="185" t="s">
        <v>1125</v>
      </c>
      <c r="D31" s="186" t="s">
        <v>948</v>
      </c>
      <c r="E31" s="187" t="s">
        <v>1101</v>
      </c>
      <c r="F31" s="187" t="s">
        <v>1101</v>
      </c>
      <c r="G31" s="188"/>
      <c r="H31" s="189"/>
      <c r="I31" s="189"/>
      <c r="J31" s="189"/>
      <c r="K31" s="205">
        <v>0</v>
      </c>
      <c r="L31" s="206"/>
      <c r="M31" s="207"/>
      <c r="N31" t="s">
        <v>1102</v>
      </c>
    </row>
    <row r="32" ht="19.5" customHeight="1" spans="1:14">
      <c r="A32" s="183">
        <v>24</v>
      </c>
      <c r="B32" s="184">
        <v>24203207204</v>
      </c>
      <c r="C32" s="185" t="s">
        <v>306</v>
      </c>
      <c r="D32" s="186" t="s">
        <v>948</v>
      </c>
      <c r="E32" s="187" t="s">
        <v>1104</v>
      </c>
      <c r="F32" s="187" t="s">
        <v>1104</v>
      </c>
      <c r="G32" s="188"/>
      <c r="H32" s="189"/>
      <c r="I32" s="189"/>
      <c r="J32" s="189"/>
      <c r="K32" s="205">
        <v>0</v>
      </c>
      <c r="L32" s="206"/>
      <c r="M32" s="207"/>
      <c r="N32" t="s">
        <v>1102</v>
      </c>
    </row>
    <row r="33" ht="19.5" customHeight="1" spans="1:14">
      <c r="A33" s="183">
        <v>25</v>
      </c>
      <c r="B33" s="184">
        <v>24203115711</v>
      </c>
      <c r="C33" s="185" t="s">
        <v>1126</v>
      </c>
      <c r="D33" s="186" t="s">
        <v>1017</v>
      </c>
      <c r="E33" s="187" t="s">
        <v>1101</v>
      </c>
      <c r="F33" s="187" t="s">
        <v>1101</v>
      </c>
      <c r="G33" s="188"/>
      <c r="H33" s="189"/>
      <c r="I33" s="189"/>
      <c r="J33" s="189"/>
      <c r="K33" s="205">
        <v>0</v>
      </c>
      <c r="L33" s="206"/>
      <c r="M33" s="207"/>
      <c r="N33" t="s">
        <v>1102</v>
      </c>
    </row>
    <row r="34" ht="19.5" customHeight="1" spans="1:14">
      <c r="A34" s="183">
        <v>26</v>
      </c>
      <c r="B34" s="184">
        <v>24203116085</v>
      </c>
      <c r="C34" s="185" t="s">
        <v>1127</v>
      </c>
      <c r="D34" s="186" t="s">
        <v>1038</v>
      </c>
      <c r="E34" s="187" t="s">
        <v>1101</v>
      </c>
      <c r="F34" s="187" t="s">
        <v>1101</v>
      </c>
      <c r="G34" s="188"/>
      <c r="H34" s="189"/>
      <c r="I34" s="189"/>
      <c r="J34" s="189"/>
      <c r="K34" s="205">
        <v>0</v>
      </c>
      <c r="L34" s="206"/>
      <c r="M34" s="207"/>
      <c r="N34" t="s">
        <v>1102</v>
      </c>
    </row>
    <row r="35" customFormat="1" spans="11:13">
      <c r="K35" s="208"/>
      <c r="L35" s="208" t="s">
        <v>62</v>
      </c>
      <c r="M35" s="209" t="s">
        <v>1128</v>
      </c>
    </row>
    <row r="36" s="169" customFormat="1" ht="14.25" customHeight="1" spans="2:11">
      <c r="B36" s="172" t="s">
        <v>1</v>
      </c>
      <c r="C36" s="172"/>
      <c r="D36" s="173" t="s">
        <v>2</v>
      </c>
      <c r="E36" s="173"/>
      <c r="F36" s="173"/>
      <c r="G36" s="173"/>
      <c r="H36" s="173"/>
      <c r="I36" s="173"/>
      <c r="J36" s="173"/>
      <c r="K36" s="190" t="s">
        <v>1129</v>
      </c>
    </row>
    <row r="37" s="169" customFormat="1" ht="13.8" spans="2:13">
      <c r="B37" s="172" t="s">
        <v>4</v>
      </c>
      <c r="C37" s="172"/>
      <c r="D37" s="174" t="s">
        <v>5</v>
      </c>
      <c r="E37" s="175" t="s">
        <v>6</v>
      </c>
      <c r="F37" s="175"/>
      <c r="G37" s="175"/>
      <c r="H37" s="175"/>
      <c r="I37" s="175"/>
      <c r="J37" s="175"/>
      <c r="K37" s="191"/>
      <c r="L37" s="192"/>
      <c r="M37" s="192"/>
    </row>
    <row r="38" s="170" customFormat="1" ht="18.75" customHeight="1" spans="2:13">
      <c r="B38" s="176" t="s">
        <v>66</v>
      </c>
      <c r="C38" s="177"/>
      <c r="D38" s="175" t="s">
        <v>1099</v>
      </c>
      <c r="E38" s="175"/>
      <c r="F38" s="175"/>
      <c r="G38" s="175"/>
      <c r="H38" s="175"/>
      <c r="I38" s="175"/>
      <c r="J38" s="175"/>
      <c r="K38" s="193"/>
      <c r="L38" s="193"/>
      <c r="M38" s="193"/>
    </row>
    <row r="39" s="170" customFormat="1" ht="18.75" customHeight="1" spans="1:13">
      <c r="A39" s="178" t="s">
        <v>1130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93"/>
      <c r="L39" s="193"/>
      <c r="M39" s="193"/>
    </row>
    <row r="40" customFormat="1" ht="3.75" customHeight="1"/>
    <row r="41" customFormat="1" ht="15" customHeight="1" spans="1:13">
      <c r="A41" s="179" t="s">
        <v>10</v>
      </c>
      <c r="B41" s="180" t="s">
        <v>11</v>
      </c>
      <c r="C41" s="181" t="s">
        <v>12</v>
      </c>
      <c r="D41" s="182" t="s">
        <v>13</v>
      </c>
      <c r="E41" s="180" t="s">
        <v>14</v>
      </c>
      <c r="F41" s="180" t="s">
        <v>15</v>
      </c>
      <c r="G41" s="180" t="s">
        <v>16</v>
      </c>
      <c r="H41" s="180" t="s">
        <v>17</v>
      </c>
      <c r="I41" s="194" t="s">
        <v>18</v>
      </c>
      <c r="J41" s="194"/>
      <c r="K41" s="195" t="s">
        <v>19</v>
      </c>
      <c r="L41" s="196"/>
      <c r="M41" s="197"/>
    </row>
    <row r="42" customFormat="1" ht="27" customHeight="1" spans="1:13">
      <c r="A42" s="179"/>
      <c r="B42" s="179"/>
      <c r="C42" s="181"/>
      <c r="D42" s="182"/>
      <c r="E42" s="179"/>
      <c r="F42" s="179"/>
      <c r="G42" s="179"/>
      <c r="H42" s="179"/>
      <c r="I42" s="198" t="s">
        <v>20</v>
      </c>
      <c r="J42" s="198" t="s">
        <v>21</v>
      </c>
      <c r="K42" s="199"/>
      <c r="L42" s="200"/>
      <c r="M42" s="201"/>
    </row>
    <row r="43" ht="19.5" customHeight="1" spans="1:14">
      <c r="A43" s="183">
        <v>1</v>
      </c>
      <c r="B43" s="184">
        <v>2127521869</v>
      </c>
      <c r="C43" s="185" t="s">
        <v>1131</v>
      </c>
      <c r="D43" s="186" t="s">
        <v>417</v>
      </c>
      <c r="E43" s="187" t="s">
        <v>1132</v>
      </c>
      <c r="F43" s="187" t="s">
        <v>1132</v>
      </c>
      <c r="G43" s="188"/>
      <c r="H43" s="189"/>
      <c r="I43" s="189"/>
      <c r="J43" s="189"/>
      <c r="K43" s="202">
        <v>0</v>
      </c>
      <c r="L43" s="203"/>
      <c r="M43" s="204"/>
      <c r="N43" t="s">
        <v>1133</v>
      </c>
    </row>
    <row r="44" ht="19.5" customHeight="1" spans="1:14">
      <c r="A44" s="183">
        <v>2</v>
      </c>
      <c r="B44" s="184">
        <v>2226261479</v>
      </c>
      <c r="C44" s="185" t="s">
        <v>1134</v>
      </c>
      <c r="D44" s="186" t="s">
        <v>484</v>
      </c>
      <c r="E44" s="187" t="s">
        <v>1135</v>
      </c>
      <c r="F44" s="187" t="s">
        <v>1135</v>
      </c>
      <c r="G44" s="188"/>
      <c r="H44" s="189"/>
      <c r="I44" s="189"/>
      <c r="J44" s="189"/>
      <c r="K44" s="205">
        <v>0</v>
      </c>
      <c r="L44" s="206"/>
      <c r="M44" s="207"/>
      <c r="N44" t="s">
        <v>1133</v>
      </c>
    </row>
    <row r="45" ht="19.5" customHeight="1" spans="1:14">
      <c r="A45" s="183">
        <v>3</v>
      </c>
      <c r="B45" s="184">
        <v>2226261482</v>
      </c>
      <c r="C45" s="185" t="s">
        <v>214</v>
      </c>
      <c r="D45" s="186" t="s">
        <v>791</v>
      </c>
      <c r="E45" s="187" t="s">
        <v>1135</v>
      </c>
      <c r="F45" s="187" t="s">
        <v>1135</v>
      </c>
      <c r="G45" s="188"/>
      <c r="H45" s="189"/>
      <c r="I45" s="189"/>
      <c r="J45" s="189"/>
      <c r="K45" s="205">
        <v>0</v>
      </c>
      <c r="L45" s="206"/>
      <c r="M45" s="207"/>
      <c r="N45" t="s">
        <v>1133</v>
      </c>
    </row>
    <row r="46" ht="19.5" customHeight="1" spans="1:14">
      <c r="A46" s="183">
        <v>4</v>
      </c>
      <c r="B46" s="184">
        <v>2226511887</v>
      </c>
      <c r="C46" s="185" t="s">
        <v>1136</v>
      </c>
      <c r="D46" s="186" t="s">
        <v>805</v>
      </c>
      <c r="E46" s="187" t="s">
        <v>1137</v>
      </c>
      <c r="F46" s="187" t="s">
        <v>1137</v>
      </c>
      <c r="G46" s="188"/>
      <c r="H46" s="189"/>
      <c r="I46" s="189"/>
      <c r="J46" s="189"/>
      <c r="K46" s="205">
        <v>0</v>
      </c>
      <c r="L46" s="206"/>
      <c r="M46" s="207"/>
      <c r="N46" t="s">
        <v>1133</v>
      </c>
    </row>
    <row r="47" ht="19.5" customHeight="1" spans="1:14">
      <c r="A47" s="183">
        <v>5</v>
      </c>
      <c r="B47" s="184">
        <v>2226521782</v>
      </c>
      <c r="C47" s="185" t="s">
        <v>1138</v>
      </c>
      <c r="D47" s="186" t="s">
        <v>1033</v>
      </c>
      <c r="E47" s="187" t="s">
        <v>1139</v>
      </c>
      <c r="F47" s="187" t="s">
        <v>1139</v>
      </c>
      <c r="G47" s="188"/>
      <c r="H47" s="189"/>
      <c r="I47" s="189"/>
      <c r="J47" s="189"/>
      <c r="K47" s="205">
        <v>0</v>
      </c>
      <c r="L47" s="206"/>
      <c r="M47" s="207"/>
      <c r="N47" t="s">
        <v>1133</v>
      </c>
    </row>
    <row r="48" customFormat="1" spans="11:13">
      <c r="K48" s="208"/>
      <c r="L48" s="208" t="s">
        <v>102</v>
      </c>
      <c r="M48" s="209" t="s">
        <v>1128</v>
      </c>
    </row>
  </sheetData>
  <mergeCells count="64">
    <mergeCell ref="A1:K1"/>
    <mergeCell ref="B2:C2"/>
    <mergeCell ref="D2:J2"/>
    <mergeCell ref="B3:C3"/>
    <mergeCell ref="E3:J3"/>
    <mergeCell ref="D4:J4"/>
    <mergeCell ref="A5:J5"/>
    <mergeCell ref="I7:J7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B36:C36"/>
    <mergeCell ref="D36:J36"/>
    <mergeCell ref="B37:C37"/>
    <mergeCell ref="E37:J37"/>
    <mergeCell ref="D38:J38"/>
    <mergeCell ref="A39:J39"/>
    <mergeCell ref="I41:J41"/>
    <mergeCell ref="K43:M43"/>
    <mergeCell ref="K44:M44"/>
    <mergeCell ref="K45:M45"/>
    <mergeCell ref="K46:M46"/>
    <mergeCell ref="K47:M47"/>
    <mergeCell ref="A7:A8"/>
    <mergeCell ref="A41:A42"/>
    <mergeCell ref="B7:B8"/>
    <mergeCell ref="B41:B42"/>
    <mergeCell ref="C7:C8"/>
    <mergeCell ref="C41:C42"/>
    <mergeCell ref="D7:D8"/>
    <mergeCell ref="D41:D42"/>
    <mergeCell ref="E7:E8"/>
    <mergeCell ref="E41:E42"/>
    <mergeCell ref="F7:F8"/>
    <mergeCell ref="F41:F42"/>
    <mergeCell ref="G7:G8"/>
    <mergeCell ref="G41:G42"/>
    <mergeCell ref="H7:H8"/>
    <mergeCell ref="H41:H42"/>
    <mergeCell ref="K7:M8"/>
    <mergeCell ref="K41:M42"/>
  </mergeCells>
  <conditionalFormatting sqref="K35">
    <cfRule type="cellIs" dxfId="0" priority="5" stopIfTrue="1" operator="equal">
      <formula>0</formula>
    </cfRule>
  </conditionalFormatting>
  <conditionalFormatting sqref="L35:M35">
    <cfRule type="cellIs" dxfId="0" priority="4" stopIfTrue="1" operator="equal">
      <formula>0</formula>
    </cfRule>
  </conditionalFormatting>
  <conditionalFormatting sqref="K48">
    <cfRule type="cellIs" dxfId="0" priority="2" stopIfTrue="1" operator="equal">
      <formula>0</formula>
    </cfRule>
  </conditionalFormatting>
  <conditionalFormatting sqref="L48:M48">
    <cfRule type="cellIs" dxfId="0" priority="1" stopIfTrue="1" operator="equal">
      <formula>0</formula>
    </cfRule>
  </conditionalFormatting>
  <conditionalFormatting sqref="F7:F34 K9:M34">
    <cfRule type="cellIs" dxfId="0" priority="6" stopIfTrue="1" operator="equal">
      <formula>0</formula>
    </cfRule>
  </conditionalFormatting>
  <conditionalFormatting sqref="F41:F47 K43:M47">
    <cfRule type="cellIs" dxfId="0" priority="3" stopIfTrue="1" operator="equal">
      <formula>0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49"/>
  <sheetViews>
    <sheetView workbookViewId="0">
      <selection activeCell="A1" sqref="$A1:$XFD1048576"/>
    </sheetView>
  </sheetViews>
  <sheetFormatPr defaultColWidth="9" defaultRowHeight="14.4"/>
  <cols>
    <col min="1" max="1" width="4.42592592592593" customWidth="1"/>
    <col min="2" max="2" width="10.4259259259259" customWidth="1"/>
    <col min="3" max="3" width="21.4259259259259" customWidth="1"/>
    <col min="4" max="4" width="7.71296296296296" customWidth="1"/>
    <col min="5" max="5" width="14" customWidth="1"/>
    <col min="6" max="6" width="15.1388888888889" customWidth="1"/>
    <col min="7" max="7" width="4" customWidth="1"/>
    <col min="8" max="8" width="10" customWidth="1"/>
    <col min="9" max="9" width="3.57407407407407" customWidth="1"/>
    <col min="10" max="10" width="12" customWidth="1"/>
    <col min="11" max="11" width="7.57407407407407" customWidth="1"/>
    <col min="12" max="12" width="3.28703703703704" customWidth="1"/>
    <col min="13" max="13" width="2.71296296296296" customWidth="1"/>
    <col min="14" max="14" width="37" customWidth="1"/>
  </cols>
  <sheetData>
    <row r="1" customFormat="1" ht="27.75" customHeight="1" spans="1:1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customFormat="1" ht="27.75" customHeight="1" spans="1:11">
      <c r="A2" s="171" t="s">
        <v>1140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="169" customFormat="1" ht="14.25" customHeight="1" spans="2:11">
      <c r="B3" s="172" t="s">
        <v>1</v>
      </c>
      <c r="C3" s="172"/>
      <c r="D3" s="173" t="s">
        <v>2</v>
      </c>
      <c r="E3" s="173"/>
      <c r="F3" s="173"/>
      <c r="G3" s="173"/>
      <c r="H3" s="173"/>
      <c r="I3" s="173"/>
      <c r="J3" s="173"/>
      <c r="K3" s="190" t="s">
        <v>1141</v>
      </c>
    </row>
    <row r="4" s="169" customFormat="1" ht="13.8" spans="2:13">
      <c r="B4" s="172" t="s">
        <v>4</v>
      </c>
      <c r="C4" s="172"/>
      <c r="D4" s="174" t="s">
        <v>5</v>
      </c>
      <c r="E4" s="175" t="s">
        <v>6</v>
      </c>
      <c r="F4" s="175"/>
      <c r="G4" s="175"/>
      <c r="H4" s="175"/>
      <c r="I4" s="175"/>
      <c r="J4" s="175"/>
      <c r="K4" s="191"/>
      <c r="L4" s="192"/>
      <c r="M4" s="192"/>
    </row>
    <row r="5" s="170" customFormat="1" ht="18.75" customHeight="1" spans="2:13">
      <c r="B5" s="176" t="s">
        <v>7</v>
      </c>
      <c r="C5" s="177"/>
      <c r="D5" s="175" t="s">
        <v>1142</v>
      </c>
      <c r="E5" s="175"/>
      <c r="F5" s="175"/>
      <c r="G5" s="175"/>
      <c r="H5" s="175"/>
      <c r="I5" s="175"/>
      <c r="J5" s="175"/>
      <c r="K5" s="193"/>
      <c r="L5" s="193"/>
      <c r="M5" s="193"/>
    </row>
    <row r="6" s="170" customFormat="1" ht="18.75" customHeight="1" spans="1:13">
      <c r="A6" s="178" t="s">
        <v>1130</v>
      </c>
      <c r="B6" s="178"/>
      <c r="C6" s="178"/>
      <c r="D6" s="178"/>
      <c r="E6" s="178"/>
      <c r="F6" s="178"/>
      <c r="G6" s="178"/>
      <c r="H6" s="178"/>
      <c r="I6" s="178"/>
      <c r="J6" s="178"/>
      <c r="K6" s="193"/>
      <c r="L6" s="193"/>
      <c r="M6" s="193"/>
    </row>
    <row r="7" customFormat="1" ht="3.75" customHeight="1"/>
    <row r="8" customFormat="1" ht="15" customHeight="1" spans="1:13">
      <c r="A8" s="179" t="s">
        <v>10</v>
      </c>
      <c r="B8" s="180" t="s">
        <v>11</v>
      </c>
      <c r="C8" s="181" t="s">
        <v>12</v>
      </c>
      <c r="D8" s="182" t="s">
        <v>13</v>
      </c>
      <c r="E8" s="180" t="s">
        <v>14</v>
      </c>
      <c r="F8" s="180" t="s">
        <v>15</v>
      </c>
      <c r="G8" s="180" t="s">
        <v>16</v>
      </c>
      <c r="H8" s="180" t="s">
        <v>17</v>
      </c>
      <c r="I8" s="194" t="s">
        <v>18</v>
      </c>
      <c r="J8" s="194"/>
      <c r="K8" s="195" t="s">
        <v>19</v>
      </c>
      <c r="L8" s="196"/>
      <c r="M8" s="197"/>
    </row>
    <row r="9" customFormat="1" ht="27" customHeight="1" spans="1:13">
      <c r="A9" s="179"/>
      <c r="B9" s="179"/>
      <c r="C9" s="181"/>
      <c r="D9" s="182"/>
      <c r="E9" s="179"/>
      <c r="F9" s="179"/>
      <c r="G9" s="179"/>
      <c r="H9" s="179"/>
      <c r="I9" s="198" t="s">
        <v>20</v>
      </c>
      <c r="J9" s="198" t="s">
        <v>21</v>
      </c>
      <c r="K9" s="199"/>
      <c r="L9" s="200"/>
      <c r="M9" s="201"/>
    </row>
    <row r="10" ht="19.5" customHeight="1" spans="1:14">
      <c r="A10" s="183">
        <v>1</v>
      </c>
      <c r="B10" s="184">
        <v>24207101321</v>
      </c>
      <c r="C10" s="185" t="s">
        <v>22</v>
      </c>
      <c r="D10" s="186" t="s">
        <v>23</v>
      </c>
      <c r="E10" s="187" t="s">
        <v>24</v>
      </c>
      <c r="F10" s="187" t="s">
        <v>24</v>
      </c>
      <c r="G10" s="188"/>
      <c r="H10" s="189"/>
      <c r="I10" s="189"/>
      <c r="J10" s="189"/>
      <c r="K10" s="202">
        <v>0</v>
      </c>
      <c r="L10" s="203"/>
      <c r="M10" s="204"/>
      <c r="N10" t="s">
        <v>1133</v>
      </c>
    </row>
    <row r="11" ht="19.5" customHeight="1" spans="1:14">
      <c r="A11" s="183">
        <v>2</v>
      </c>
      <c r="B11" s="184">
        <v>2320521595</v>
      </c>
      <c r="C11" s="185" t="s">
        <v>26</v>
      </c>
      <c r="D11" s="186" t="s">
        <v>27</v>
      </c>
      <c r="E11" s="187" t="s">
        <v>28</v>
      </c>
      <c r="F11" s="187" t="s">
        <v>28</v>
      </c>
      <c r="G11" s="188"/>
      <c r="H11" s="189"/>
      <c r="I11" s="189"/>
      <c r="J11" s="189"/>
      <c r="K11" s="205">
        <v>0</v>
      </c>
      <c r="L11" s="206"/>
      <c r="M11" s="207"/>
      <c r="N11" t="s">
        <v>1133</v>
      </c>
    </row>
    <row r="12" ht="19.5" customHeight="1" spans="1:14">
      <c r="A12" s="183">
        <v>3</v>
      </c>
      <c r="B12" s="184">
        <v>24217106266</v>
      </c>
      <c r="C12" s="185" t="s">
        <v>29</v>
      </c>
      <c r="D12" s="186" t="s">
        <v>27</v>
      </c>
      <c r="E12" s="187" t="s">
        <v>24</v>
      </c>
      <c r="F12" s="187" t="s">
        <v>24</v>
      </c>
      <c r="G12" s="188"/>
      <c r="H12" s="189"/>
      <c r="I12" s="189"/>
      <c r="J12" s="189"/>
      <c r="K12" s="205">
        <v>0</v>
      </c>
      <c r="L12" s="206"/>
      <c r="M12" s="207"/>
      <c r="N12" t="s">
        <v>1133</v>
      </c>
    </row>
    <row r="13" ht="19.5" customHeight="1" spans="1:14">
      <c r="A13" s="183">
        <v>4</v>
      </c>
      <c r="B13" s="184">
        <v>24202108600</v>
      </c>
      <c r="C13" s="185" t="s">
        <v>1143</v>
      </c>
      <c r="D13" s="186" t="s">
        <v>27</v>
      </c>
      <c r="E13" s="187" t="s">
        <v>89</v>
      </c>
      <c r="F13" s="187" t="s">
        <v>89</v>
      </c>
      <c r="G13" s="188"/>
      <c r="H13" s="189"/>
      <c r="I13" s="189"/>
      <c r="J13" s="189"/>
      <c r="K13" s="205">
        <v>0</v>
      </c>
      <c r="L13" s="206"/>
      <c r="M13" s="207"/>
      <c r="N13" t="s">
        <v>1133</v>
      </c>
    </row>
    <row r="14" ht="19.5" customHeight="1" spans="1:14">
      <c r="A14" s="183">
        <v>5</v>
      </c>
      <c r="B14" s="184">
        <v>24211204048</v>
      </c>
      <c r="C14" s="185" t="s">
        <v>1144</v>
      </c>
      <c r="D14" s="186" t="s">
        <v>27</v>
      </c>
      <c r="E14" s="187" t="s">
        <v>47</v>
      </c>
      <c r="F14" s="187" t="s">
        <v>47</v>
      </c>
      <c r="G14" s="188"/>
      <c r="H14" s="189"/>
      <c r="I14" s="189"/>
      <c r="J14" s="189"/>
      <c r="K14" s="205">
        <v>0</v>
      </c>
      <c r="L14" s="206"/>
      <c r="M14" s="207"/>
      <c r="N14" t="s">
        <v>1133</v>
      </c>
    </row>
    <row r="15" ht="19.5" customHeight="1" spans="1:14">
      <c r="A15" s="183">
        <v>6</v>
      </c>
      <c r="B15" s="184">
        <v>24211702373</v>
      </c>
      <c r="C15" s="185" t="s">
        <v>258</v>
      </c>
      <c r="D15" s="186" t="s">
        <v>27</v>
      </c>
      <c r="E15" s="187" t="s">
        <v>693</v>
      </c>
      <c r="F15" s="187" t="s">
        <v>693</v>
      </c>
      <c r="G15" s="188"/>
      <c r="H15" s="189"/>
      <c r="I15" s="189"/>
      <c r="J15" s="189"/>
      <c r="K15" s="205">
        <v>0</v>
      </c>
      <c r="L15" s="206"/>
      <c r="M15" s="207"/>
      <c r="N15" t="s">
        <v>1133</v>
      </c>
    </row>
    <row r="16" ht="19.5" customHeight="1" spans="1:14">
      <c r="A16" s="183">
        <v>7</v>
      </c>
      <c r="B16" s="184">
        <v>23204110603</v>
      </c>
      <c r="C16" s="185" t="s">
        <v>30</v>
      </c>
      <c r="D16" s="186" t="s">
        <v>31</v>
      </c>
      <c r="E16" s="187" t="s">
        <v>32</v>
      </c>
      <c r="F16" s="187" t="s">
        <v>32</v>
      </c>
      <c r="G16" s="188"/>
      <c r="H16" s="189"/>
      <c r="I16" s="189"/>
      <c r="J16" s="189"/>
      <c r="K16" s="205">
        <v>0</v>
      </c>
      <c r="L16" s="206"/>
      <c r="M16" s="207"/>
      <c r="N16" t="s">
        <v>1133</v>
      </c>
    </row>
    <row r="17" ht="19.5" customHeight="1" spans="1:14">
      <c r="A17" s="183">
        <v>8</v>
      </c>
      <c r="B17" s="184">
        <v>24211407199</v>
      </c>
      <c r="C17" s="185" t="s">
        <v>33</v>
      </c>
      <c r="D17" s="186" t="s">
        <v>31</v>
      </c>
      <c r="E17" s="187" t="s">
        <v>34</v>
      </c>
      <c r="F17" s="187" t="s">
        <v>34</v>
      </c>
      <c r="G17" s="188"/>
      <c r="H17" s="189"/>
      <c r="I17" s="189"/>
      <c r="J17" s="189"/>
      <c r="K17" s="205">
        <v>0</v>
      </c>
      <c r="L17" s="206"/>
      <c r="M17" s="207"/>
      <c r="N17" t="s">
        <v>1133</v>
      </c>
    </row>
    <row r="18" ht="19.5" customHeight="1" spans="1:14">
      <c r="A18" s="183">
        <v>9</v>
      </c>
      <c r="B18" s="184">
        <v>24207104219</v>
      </c>
      <c r="C18" s="185" t="s">
        <v>35</v>
      </c>
      <c r="D18" s="186" t="s">
        <v>31</v>
      </c>
      <c r="E18" s="187" t="s">
        <v>24</v>
      </c>
      <c r="F18" s="187" t="s">
        <v>24</v>
      </c>
      <c r="G18" s="188"/>
      <c r="H18" s="189"/>
      <c r="I18" s="189"/>
      <c r="J18" s="189"/>
      <c r="K18" s="205">
        <v>0</v>
      </c>
      <c r="L18" s="206"/>
      <c r="M18" s="207"/>
      <c r="N18" t="s">
        <v>1133</v>
      </c>
    </row>
    <row r="19" ht="19.5" customHeight="1" spans="1:14">
      <c r="A19" s="183">
        <v>10</v>
      </c>
      <c r="B19" s="184">
        <v>24207204440</v>
      </c>
      <c r="C19" s="185" t="s">
        <v>36</v>
      </c>
      <c r="D19" s="186" t="s">
        <v>31</v>
      </c>
      <c r="E19" s="187" t="s">
        <v>37</v>
      </c>
      <c r="F19" s="187" t="s">
        <v>37</v>
      </c>
      <c r="G19" s="188"/>
      <c r="H19" s="189"/>
      <c r="I19" s="189"/>
      <c r="J19" s="189"/>
      <c r="K19" s="205">
        <v>0</v>
      </c>
      <c r="L19" s="206"/>
      <c r="M19" s="207"/>
      <c r="N19" t="s">
        <v>1133</v>
      </c>
    </row>
    <row r="20" ht="19.5" customHeight="1" spans="1:14">
      <c r="A20" s="183">
        <v>11</v>
      </c>
      <c r="B20" s="184">
        <v>24207206294</v>
      </c>
      <c r="C20" s="185" t="s">
        <v>38</v>
      </c>
      <c r="D20" s="186" t="s">
        <v>31</v>
      </c>
      <c r="E20" s="187" t="s">
        <v>37</v>
      </c>
      <c r="F20" s="187" t="s">
        <v>37</v>
      </c>
      <c r="G20" s="188"/>
      <c r="H20" s="189"/>
      <c r="I20" s="189"/>
      <c r="J20" s="189"/>
      <c r="K20" s="205">
        <v>0</v>
      </c>
      <c r="L20" s="206"/>
      <c r="M20" s="207"/>
      <c r="N20" t="s">
        <v>1133</v>
      </c>
    </row>
    <row r="21" ht="19.5" customHeight="1" spans="1:14">
      <c r="A21" s="183">
        <v>12</v>
      </c>
      <c r="B21" s="184">
        <v>24207105562</v>
      </c>
      <c r="C21" s="185" t="s">
        <v>39</v>
      </c>
      <c r="D21" s="186" t="s">
        <v>31</v>
      </c>
      <c r="E21" s="187" t="s">
        <v>40</v>
      </c>
      <c r="F21" s="187" t="s">
        <v>40</v>
      </c>
      <c r="G21" s="188"/>
      <c r="H21" s="189"/>
      <c r="I21" s="189"/>
      <c r="J21" s="189"/>
      <c r="K21" s="205">
        <v>0</v>
      </c>
      <c r="L21" s="206"/>
      <c r="M21" s="207"/>
      <c r="N21" t="s">
        <v>1133</v>
      </c>
    </row>
    <row r="22" ht="19.5" customHeight="1" spans="1:14">
      <c r="A22" s="183">
        <v>13</v>
      </c>
      <c r="B22" s="184">
        <v>24212101624</v>
      </c>
      <c r="C22" s="185" t="s">
        <v>41</v>
      </c>
      <c r="D22" s="186" t="s">
        <v>31</v>
      </c>
      <c r="E22" s="187" t="s">
        <v>42</v>
      </c>
      <c r="F22" s="187" t="s">
        <v>42</v>
      </c>
      <c r="G22" s="188"/>
      <c r="H22" s="189"/>
      <c r="I22" s="189"/>
      <c r="J22" s="189"/>
      <c r="K22" s="205">
        <v>0</v>
      </c>
      <c r="L22" s="206"/>
      <c r="M22" s="207"/>
      <c r="N22" t="s">
        <v>1133</v>
      </c>
    </row>
    <row r="23" ht="19.5" customHeight="1" spans="1:14">
      <c r="A23" s="183">
        <v>14</v>
      </c>
      <c r="B23" s="184">
        <v>24202106128</v>
      </c>
      <c r="C23" s="185" t="s">
        <v>43</v>
      </c>
      <c r="D23" s="186" t="s">
        <v>31</v>
      </c>
      <c r="E23" s="187" t="s">
        <v>44</v>
      </c>
      <c r="F23" s="187" t="s">
        <v>44</v>
      </c>
      <c r="G23" s="188"/>
      <c r="H23" s="189"/>
      <c r="I23" s="189"/>
      <c r="J23" s="189"/>
      <c r="K23" s="205">
        <v>0</v>
      </c>
      <c r="L23" s="206"/>
      <c r="M23" s="207"/>
      <c r="N23" t="s">
        <v>1133</v>
      </c>
    </row>
    <row r="24" ht="19.5" customHeight="1" spans="1:14">
      <c r="A24" s="183">
        <v>15</v>
      </c>
      <c r="B24" s="184">
        <v>24212108041</v>
      </c>
      <c r="C24" s="185" t="s">
        <v>45</v>
      </c>
      <c r="D24" s="186" t="s">
        <v>31</v>
      </c>
      <c r="E24" s="187" t="s">
        <v>44</v>
      </c>
      <c r="F24" s="187" t="s">
        <v>44</v>
      </c>
      <c r="G24" s="188"/>
      <c r="H24" s="189"/>
      <c r="I24" s="189"/>
      <c r="J24" s="189"/>
      <c r="K24" s="205">
        <v>0</v>
      </c>
      <c r="L24" s="206"/>
      <c r="M24" s="207"/>
      <c r="N24" t="s">
        <v>1133</v>
      </c>
    </row>
    <row r="25" ht="19.5" customHeight="1" spans="1:14">
      <c r="A25" s="183">
        <v>16</v>
      </c>
      <c r="B25" s="184">
        <v>24211208699</v>
      </c>
      <c r="C25" s="185" t="s">
        <v>46</v>
      </c>
      <c r="D25" s="186" t="s">
        <v>31</v>
      </c>
      <c r="E25" s="187" t="s">
        <v>47</v>
      </c>
      <c r="F25" s="187" t="s">
        <v>47</v>
      </c>
      <c r="G25" s="188"/>
      <c r="H25" s="189"/>
      <c r="I25" s="189"/>
      <c r="J25" s="189"/>
      <c r="K25" s="205">
        <v>0</v>
      </c>
      <c r="L25" s="206"/>
      <c r="M25" s="207"/>
      <c r="N25" t="s">
        <v>1133</v>
      </c>
    </row>
    <row r="26" ht="19.5" customHeight="1" spans="1:14">
      <c r="A26" s="183">
        <v>17</v>
      </c>
      <c r="B26" s="184">
        <v>24203201301</v>
      </c>
      <c r="C26" s="185" t="s">
        <v>48</v>
      </c>
      <c r="D26" s="186" t="s">
        <v>31</v>
      </c>
      <c r="E26" s="187" t="s">
        <v>49</v>
      </c>
      <c r="F26" s="187" t="s">
        <v>49</v>
      </c>
      <c r="G26" s="188"/>
      <c r="H26" s="189"/>
      <c r="I26" s="189"/>
      <c r="J26" s="189"/>
      <c r="K26" s="205">
        <v>0</v>
      </c>
      <c r="L26" s="206"/>
      <c r="M26" s="207"/>
      <c r="N26" t="s">
        <v>1133</v>
      </c>
    </row>
    <row r="27" ht="19.5" customHeight="1" spans="1:14">
      <c r="A27" s="183">
        <v>18</v>
      </c>
      <c r="B27" s="184">
        <v>24203115588</v>
      </c>
      <c r="C27" s="185" t="s">
        <v>50</v>
      </c>
      <c r="D27" s="186" t="s">
        <v>31</v>
      </c>
      <c r="E27" s="187" t="s">
        <v>51</v>
      </c>
      <c r="F27" s="187" t="s">
        <v>51</v>
      </c>
      <c r="G27" s="188"/>
      <c r="H27" s="189"/>
      <c r="I27" s="189"/>
      <c r="J27" s="189"/>
      <c r="K27" s="205">
        <v>0</v>
      </c>
      <c r="L27" s="206"/>
      <c r="M27" s="207"/>
      <c r="N27" t="s">
        <v>1133</v>
      </c>
    </row>
    <row r="28" customFormat="1" spans="11:13">
      <c r="K28" s="208"/>
      <c r="L28" s="208" t="s">
        <v>62</v>
      </c>
      <c r="M28" s="209" t="s">
        <v>1145</v>
      </c>
    </row>
    <row r="29" s="169" customFormat="1" ht="14.25" customHeight="1" spans="2:11">
      <c r="B29" s="172" t="s">
        <v>1</v>
      </c>
      <c r="C29" s="172"/>
      <c r="D29" s="173" t="s">
        <v>2</v>
      </c>
      <c r="E29" s="173"/>
      <c r="F29" s="173"/>
      <c r="G29" s="173"/>
      <c r="H29" s="173"/>
      <c r="I29" s="173"/>
      <c r="J29" s="173"/>
      <c r="K29" s="190" t="s">
        <v>1146</v>
      </c>
    </row>
    <row r="30" s="169" customFormat="1" ht="13.8" spans="2:13">
      <c r="B30" s="172" t="s">
        <v>4</v>
      </c>
      <c r="C30" s="172"/>
      <c r="D30" s="174" t="s">
        <v>65</v>
      </c>
      <c r="E30" s="175" t="s">
        <v>6</v>
      </c>
      <c r="F30" s="175"/>
      <c r="G30" s="175"/>
      <c r="H30" s="175"/>
      <c r="I30" s="175"/>
      <c r="J30" s="175"/>
      <c r="K30" s="191"/>
      <c r="L30" s="192"/>
      <c r="M30" s="192"/>
    </row>
    <row r="31" s="170" customFormat="1" ht="18.75" customHeight="1" spans="2:13">
      <c r="B31" s="176" t="s">
        <v>66</v>
      </c>
      <c r="C31" s="177"/>
      <c r="D31" s="175" t="s">
        <v>1142</v>
      </c>
      <c r="E31" s="175"/>
      <c r="F31" s="175"/>
      <c r="G31" s="175"/>
      <c r="H31" s="175"/>
      <c r="I31" s="175"/>
      <c r="J31" s="175"/>
      <c r="K31" s="193"/>
      <c r="L31" s="193"/>
      <c r="M31" s="193"/>
    </row>
    <row r="32" s="170" customFormat="1" ht="18.75" customHeight="1" spans="1:13">
      <c r="A32" s="178" t="s">
        <v>1147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93"/>
      <c r="L32" s="193"/>
      <c r="M32" s="193"/>
    </row>
    <row r="33" customFormat="1" ht="3.75" customHeight="1"/>
    <row r="34" customFormat="1" ht="15" customHeight="1" spans="1:13">
      <c r="A34" s="179" t="s">
        <v>10</v>
      </c>
      <c r="B34" s="180" t="s">
        <v>11</v>
      </c>
      <c r="C34" s="181" t="s">
        <v>12</v>
      </c>
      <c r="D34" s="182" t="s">
        <v>13</v>
      </c>
      <c r="E34" s="180" t="s">
        <v>14</v>
      </c>
      <c r="F34" s="180" t="s">
        <v>15</v>
      </c>
      <c r="G34" s="180" t="s">
        <v>16</v>
      </c>
      <c r="H34" s="180" t="s">
        <v>17</v>
      </c>
      <c r="I34" s="194" t="s">
        <v>18</v>
      </c>
      <c r="J34" s="194"/>
      <c r="K34" s="195" t="s">
        <v>19</v>
      </c>
      <c r="L34" s="196"/>
      <c r="M34" s="197"/>
    </row>
    <row r="35" customFormat="1" ht="27" customHeight="1" spans="1:13">
      <c r="A35" s="179"/>
      <c r="B35" s="179"/>
      <c r="C35" s="181"/>
      <c r="D35" s="182"/>
      <c r="E35" s="179"/>
      <c r="F35" s="179"/>
      <c r="G35" s="179"/>
      <c r="H35" s="179"/>
      <c r="I35" s="198" t="s">
        <v>20</v>
      </c>
      <c r="J35" s="198" t="s">
        <v>21</v>
      </c>
      <c r="K35" s="199"/>
      <c r="L35" s="200"/>
      <c r="M35" s="201"/>
    </row>
    <row r="36" ht="19.5" customHeight="1" spans="1:14">
      <c r="A36" s="183">
        <v>1</v>
      </c>
      <c r="B36" s="184">
        <v>24202105250</v>
      </c>
      <c r="C36" s="185" t="s">
        <v>1148</v>
      </c>
      <c r="D36" s="186" t="s">
        <v>31</v>
      </c>
      <c r="E36" s="187" t="s">
        <v>44</v>
      </c>
      <c r="F36" s="187" t="s">
        <v>44</v>
      </c>
      <c r="G36" s="188"/>
      <c r="H36" s="189"/>
      <c r="I36" s="189"/>
      <c r="J36" s="189"/>
      <c r="K36" s="202">
        <v>0</v>
      </c>
      <c r="L36" s="203"/>
      <c r="M36" s="204"/>
      <c r="N36" t="s">
        <v>1149</v>
      </c>
    </row>
    <row r="37" ht="19.5" customHeight="1" spans="1:14">
      <c r="A37" s="183">
        <v>2</v>
      </c>
      <c r="B37" s="184">
        <v>24202106035</v>
      </c>
      <c r="C37" s="185" t="s">
        <v>1150</v>
      </c>
      <c r="D37" s="186" t="s">
        <v>31</v>
      </c>
      <c r="E37" s="187" t="s">
        <v>146</v>
      </c>
      <c r="F37" s="187" t="s">
        <v>146</v>
      </c>
      <c r="G37" s="188"/>
      <c r="H37" s="189"/>
      <c r="I37" s="189"/>
      <c r="J37" s="189"/>
      <c r="K37" s="205">
        <v>0</v>
      </c>
      <c r="L37" s="206"/>
      <c r="M37" s="207"/>
      <c r="N37" t="s">
        <v>1149</v>
      </c>
    </row>
    <row r="38" ht="19.5" customHeight="1" spans="1:14">
      <c r="A38" s="183">
        <v>3</v>
      </c>
      <c r="B38" s="184">
        <v>24202108479</v>
      </c>
      <c r="C38" s="185" t="s">
        <v>1151</v>
      </c>
      <c r="D38" s="186" t="s">
        <v>31</v>
      </c>
      <c r="E38" s="187" t="s">
        <v>266</v>
      </c>
      <c r="F38" s="187" t="s">
        <v>266</v>
      </c>
      <c r="G38" s="188"/>
      <c r="H38" s="189"/>
      <c r="I38" s="189"/>
      <c r="J38" s="189"/>
      <c r="K38" s="205">
        <v>0</v>
      </c>
      <c r="L38" s="206"/>
      <c r="M38" s="207"/>
      <c r="N38" t="s">
        <v>1149</v>
      </c>
    </row>
    <row r="39" ht="19.5" customHeight="1" spans="1:14">
      <c r="A39" s="183">
        <v>4</v>
      </c>
      <c r="B39" s="184">
        <v>24202603930</v>
      </c>
      <c r="C39" s="185" t="s">
        <v>1150</v>
      </c>
      <c r="D39" s="186" t="s">
        <v>31</v>
      </c>
      <c r="E39" s="187" t="s">
        <v>209</v>
      </c>
      <c r="F39" s="187" t="s">
        <v>209</v>
      </c>
      <c r="G39" s="188"/>
      <c r="H39" s="189"/>
      <c r="I39" s="189"/>
      <c r="J39" s="189"/>
      <c r="K39" s="205">
        <v>0</v>
      </c>
      <c r="L39" s="206"/>
      <c r="M39" s="207"/>
      <c r="N39" t="s">
        <v>1149</v>
      </c>
    </row>
    <row r="40" ht="19.5" customHeight="1" spans="1:14">
      <c r="A40" s="183">
        <v>5</v>
      </c>
      <c r="B40" s="184">
        <v>24207104171</v>
      </c>
      <c r="C40" s="185" t="s">
        <v>1152</v>
      </c>
      <c r="D40" s="186" t="s">
        <v>31</v>
      </c>
      <c r="E40" s="187" t="s">
        <v>24</v>
      </c>
      <c r="F40" s="187" t="s">
        <v>24</v>
      </c>
      <c r="G40" s="188"/>
      <c r="H40" s="189"/>
      <c r="I40" s="189"/>
      <c r="J40" s="189"/>
      <c r="K40" s="205">
        <v>0</v>
      </c>
      <c r="L40" s="206"/>
      <c r="M40" s="207"/>
      <c r="N40" t="s">
        <v>1149</v>
      </c>
    </row>
    <row r="41" ht="19.5" customHeight="1" spans="1:14">
      <c r="A41" s="183">
        <v>6</v>
      </c>
      <c r="B41" s="184">
        <v>24211216694</v>
      </c>
      <c r="C41" s="185" t="s">
        <v>154</v>
      </c>
      <c r="D41" s="186" t="s">
        <v>31</v>
      </c>
      <c r="E41" s="187" t="s">
        <v>47</v>
      </c>
      <c r="F41" s="187" t="s">
        <v>47</v>
      </c>
      <c r="G41" s="188"/>
      <c r="H41" s="189"/>
      <c r="I41" s="189"/>
      <c r="J41" s="189"/>
      <c r="K41" s="205">
        <v>0</v>
      </c>
      <c r="L41" s="206"/>
      <c r="M41" s="207"/>
      <c r="N41" t="s">
        <v>1149</v>
      </c>
    </row>
    <row r="42" ht="19.5" customHeight="1" spans="1:14">
      <c r="A42" s="183">
        <v>7</v>
      </c>
      <c r="B42" s="184">
        <v>24217202539</v>
      </c>
      <c r="C42" s="185" t="s">
        <v>147</v>
      </c>
      <c r="D42" s="186" t="s">
        <v>31</v>
      </c>
      <c r="E42" s="187" t="s">
        <v>159</v>
      </c>
      <c r="F42" s="187" t="s">
        <v>159</v>
      </c>
      <c r="G42" s="188"/>
      <c r="H42" s="189"/>
      <c r="I42" s="189"/>
      <c r="J42" s="189"/>
      <c r="K42" s="205">
        <v>0</v>
      </c>
      <c r="L42" s="206"/>
      <c r="M42" s="207"/>
      <c r="N42" t="s">
        <v>1149</v>
      </c>
    </row>
    <row r="43" ht="19.5" customHeight="1" spans="1:14">
      <c r="A43" s="183">
        <v>8</v>
      </c>
      <c r="B43" s="184">
        <v>24207200826</v>
      </c>
      <c r="C43" s="185" t="s">
        <v>52</v>
      </c>
      <c r="D43" s="186" t="s">
        <v>53</v>
      </c>
      <c r="E43" s="187" t="s">
        <v>24</v>
      </c>
      <c r="F43" s="187" t="s">
        <v>24</v>
      </c>
      <c r="G43" s="188"/>
      <c r="H43" s="189"/>
      <c r="I43" s="189"/>
      <c r="J43" s="189"/>
      <c r="K43" s="205">
        <v>0</v>
      </c>
      <c r="L43" s="206"/>
      <c r="M43" s="207"/>
      <c r="N43" t="s">
        <v>1149</v>
      </c>
    </row>
    <row r="44" ht="19.5" customHeight="1" spans="1:14">
      <c r="A44" s="183">
        <v>9</v>
      </c>
      <c r="B44" s="184">
        <v>24202101967</v>
      </c>
      <c r="C44" s="185" t="s">
        <v>319</v>
      </c>
      <c r="D44" s="186" t="s">
        <v>53</v>
      </c>
      <c r="E44" s="187" t="s">
        <v>24</v>
      </c>
      <c r="F44" s="187" t="s">
        <v>24</v>
      </c>
      <c r="G44" s="188"/>
      <c r="H44" s="189"/>
      <c r="I44" s="189"/>
      <c r="J44" s="189"/>
      <c r="K44" s="205">
        <v>0</v>
      </c>
      <c r="L44" s="206"/>
      <c r="M44" s="207"/>
      <c r="N44" t="s">
        <v>1149</v>
      </c>
    </row>
    <row r="45" ht="19.5" customHeight="1" spans="1:14">
      <c r="A45" s="183">
        <v>10</v>
      </c>
      <c r="B45" s="184">
        <v>24202715783</v>
      </c>
      <c r="C45" s="185" t="s">
        <v>1153</v>
      </c>
      <c r="D45" s="186" t="s">
        <v>53</v>
      </c>
      <c r="E45" s="187" t="s">
        <v>89</v>
      </c>
      <c r="F45" s="187" t="s">
        <v>89</v>
      </c>
      <c r="G45" s="188"/>
      <c r="H45" s="189"/>
      <c r="I45" s="189"/>
      <c r="J45" s="189"/>
      <c r="K45" s="205">
        <v>0</v>
      </c>
      <c r="L45" s="206"/>
      <c r="M45" s="207"/>
      <c r="N45" t="s">
        <v>1149</v>
      </c>
    </row>
    <row r="46" ht="19.5" customHeight="1" spans="1:14">
      <c r="A46" s="183">
        <v>11</v>
      </c>
      <c r="B46" s="184">
        <v>24207107312</v>
      </c>
      <c r="C46" s="185" t="s">
        <v>1154</v>
      </c>
      <c r="D46" s="186" t="s">
        <v>53</v>
      </c>
      <c r="E46" s="187" t="s">
        <v>24</v>
      </c>
      <c r="F46" s="187" t="s">
        <v>24</v>
      </c>
      <c r="G46" s="188"/>
      <c r="H46" s="189"/>
      <c r="I46" s="189"/>
      <c r="J46" s="189"/>
      <c r="K46" s="205">
        <v>0</v>
      </c>
      <c r="L46" s="206"/>
      <c r="M46" s="207"/>
      <c r="N46" t="s">
        <v>1149</v>
      </c>
    </row>
    <row r="47" ht="19.5" customHeight="1" spans="1:14">
      <c r="A47" s="183">
        <v>12</v>
      </c>
      <c r="B47" s="184">
        <v>24207116492</v>
      </c>
      <c r="C47" s="185" t="s">
        <v>1155</v>
      </c>
      <c r="D47" s="186" t="s">
        <v>53</v>
      </c>
      <c r="E47" s="187" t="s">
        <v>40</v>
      </c>
      <c r="F47" s="187" t="s">
        <v>40</v>
      </c>
      <c r="G47" s="188"/>
      <c r="H47" s="189"/>
      <c r="I47" s="189"/>
      <c r="J47" s="189"/>
      <c r="K47" s="205">
        <v>0</v>
      </c>
      <c r="L47" s="206"/>
      <c r="M47" s="207"/>
      <c r="N47" t="s">
        <v>1149</v>
      </c>
    </row>
    <row r="48" ht="19.5" customHeight="1" spans="1:14">
      <c r="A48" s="183">
        <v>13</v>
      </c>
      <c r="B48" s="184">
        <v>24217208801</v>
      </c>
      <c r="C48" s="185" t="s">
        <v>1156</v>
      </c>
      <c r="D48" s="186" t="s">
        <v>53</v>
      </c>
      <c r="E48" s="187" t="s">
        <v>159</v>
      </c>
      <c r="F48" s="187" t="s">
        <v>159</v>
      </c>
      <c r="G48" s="188"/>
      <c r="H48" s="189"/>
      <c r="I48" s="189"/>
      <c r="J48" s="189"/>
      <c r="K48" s="205">
        <v>0</v>
      </c>
      <c r="L48" s="206"/>
      <c r="M48" s="207"/>
      <c r="N48" t="s">
        <v>1149</v>
      </c>
    </row>
    <row r="49" ht="19.5" customHeight="1" spans="1:14">
      <c r="A49" s="183">
        <v>14</v>
      </c>
      <c r="B49" s="184">
        <v>24207208785</v>
      </c>
      <c r="C49" s="185" t="s">
        <v>594</v>
      </c>
      <c r="D49" s="186" t="s">
        <v>53</v>
      </c>
      <c r="E49" s="187" t="s">
        <v>159</v>
      </c>
      <c r="F49" s="187" t="s">
        <v>159</v>
      </c>
      <c r="G49" s="188"/>
      <c r="H49" s="189"/>
      <c r="I49" s="189"/>
      <c r="J49" s="189"/>
      <c r="K49" s="205">
        <v>0</v>
      </c>
      <c r="L49" s="206"/>
      <c r="M49" s="207"/>
      <c r="N49" t="s">
        <v>1149</v>
      </c>
    </row>
    <row r="50" ht="19.5" customHeight="1" spans="1:14">
      <c r="A50" s="183">
        <v>15</v>
      </c>
      <c r="B50" s="184">
        <v>24207102457</v>
      </c>
      <c r="C50" s="185" t="s">
        <v>1157</v>
      </c>
      <c r="D50" s="186" t="s">
        <v>53</v>
      </c>
      <c r="E50" s="187" t="s">
        <v>24</v>
      </c>
      <c r="F50" s="187" t="s">
        <v>24</v>
      </c>
      <c r="G50" s="188"/>
      <c r="H50" s="189"/>
      <c r="I50" s="189"/>
      <c r="J50" s="189"/>
      <c r="K50" s="205">
        <v>0</v>
      </c>
      <c r="L50" s="206"/>
      <c r="M50" s="207"/>
      <c r="N50" t="s">
        <v>1149</v>
      </c>
    </row>
    <row r="51" ht="19.5" customHeight="1" spans="1:14">
      <c r="A51" s="183">
        <v>16</v>
      </c>
      <c r="B51" s="184">
        <v>24217204805</v>
      </c>
      <c r="C51" s="185" t="s">
        <v>1158</v>
      </c>
      <c r="D51" s="186" t="s">
        <v>1159</v>
      </c>
      <c r="E51" s="187" t="s">
        <v>37</v>
      </c>
      <c r="F51" s="187" t="s">
        <v>37</v>
      </c>
      <c r="G51" s="188"/>
      <c r="H51" s="189"/>
      <c r="I51" s="189"/>
      <c r="J51" s="189"/>
      <c r="K51" s="205">
        <v>0</v>
      </c>
      <c r="L51" s="206"/>
      <c r="M51" s="207"/>
      <c r="N51" t="s">
        <v>1149</v>
      </c>
    </row>
    <row r="52" ht="19.5" customHeight="1" spans="1:14">
      <c r="A52" s="183">
        <v>17</v>
      </c>
      <c r="B52" s="184">
        <v>24217104127</v>
      </c>
      <c r="C52" s="185" t="s">
        <v>54</v>
      </c>
      <c r="D52" s="186" t="s">
        <v>55</v>
      </c>
      <c r="E52" s="187" t="s">
        <v>24</v>
      </c>
      <c r="F52" s="187" t="s">
        <v>24</v>
      </c>
      <c r="G52" s="188"/>
      <c r="H52" s="189"/>
      <c r="I52" s="189"/>
      <c r="J52" s="189"/>
      <c r="K52" s="205">
        <v>0</v>
      </c>
      <c r="L52" s="206"/>
      <c r="M52" s="207"/>
      <c r="N52" t="s">
        <v>1149</v>
      </c>
    </row>
    <row r="53" ht="19.5" customHeight="1" spans="1:14">
      <c r="A53" s="183">
        <v>18</v>
      </c>
      <c r="B53" s="184">
        <v>24217204163</v>
      </c>
      <c r="C53" s="185" t="s">
        <v>1123</v>
      </c>
      <c r="D53" s="186" t="s">
        <v>55</v>
      </c>
      <c r="E53" s="187" t="s">
        <v>37</v>
      </c>
      <c r="F53" s="187" t="s">
        <v>37</v>
      </c>
      <c r="G53" s="188"/>
      <c r="H53" s="189"/>
      <c r="I53" s="189"/>
      <c r="J53" s="189"/>
      <c r="K53" s="205">
        <v>0</v>
      </c>
      <c r="L53" s="206"/>
      <c r="M53" s="207"/>
      <c r="N53" t="s">
        <v>1149</v>
      </c>
    </row>
    <row r="54" ht="19.5" customHeight="1" spans="1:14">
      <c r="A54" s="183">
        <v>19</v>
      </c>
      <c r="B54" s="184">
        <v>24217206756</v>
      </c>
      <c r="C54" s="185" t="s">
        <v>1160</v>
      </c>
      <c r="D54" s="186" t="s">
        <v>55</v>
      </c>
      <c r="E54" s="187" t="s">
        <v>24</v>
      </c>
      <c r="F54" s="187" t="s">
        <v>24</v>
      </c>
      <c r="G54" s="188"/>
      <c r="H54" s="189"/>
      <c r="I54" s="189"/>
      <c r="J54" s="189"/>
      <c r="K54" s="205">
        <v>0</v>
      </c>
      <c r="L54" s="206"/>
      <c r="M54" s="207"/>
      <c r="N54" t="s">
        <v>1149</v>
      </c>
    </row>
    <row r="55" ht="19.5" customHeight="1" spans="1:14">
      <c r="A55" s="183">
        <v>20</v>
      </c>
      <c r="B55" s="184">
        <v>24211208891</v>
      </c>
      <c r="C55" s="185" t="s">
        <v>1123</v>
      </c>
      <c r="D55" s="186" t="s">
        <v>55</v>
      </c>
      <c r="E55" s="187" t="s">
        <v>47</v>
      </c>
      <c r="F55" s="187" t="s">
        <v>47</v>
      </c>
      <c r="G55" s="188"/>
      <c r="H55" s="189"/>
      <c r="I55" s="189"/>
      <c r="J55" s="189"/>
      <c r="K55" s="205">
        <v>0</v>
      </c>
      <c r="L55" s="206"/>
      <c r="M55" s="207"/>
      <c r="N55" t="s">
        <v>1149</v>
      </c>
    </row>
    <row r="56" ht="19.5" customHeight="1" spans="1:14">
      <c r="A56" s="183">
        <v>21</v>
      </c>
      <c r="B56" s="184">
        <v>24211706105</v>
      </c>
      <c r="C56" s="185" t="s">
        <v>56</v>
      </c>
      <c r="D56" s="186" t="s">
        <v>57</v>
      </c>
      <c r="E56" s="187" t="s">
        <v>58</v>
      </c>
      <c r="F56" s="187" t="s">
        <v>58</v>
      </c>
      <c r="G56" s="188"/>
      <c r="H56" s="189"/>
      <c r="I56" s="189"/>
      <c r="J56" s="189"/>
      <c r="K56" s="205">
        <v>0</v>
      </c>
      <c r="L56" s="206"/>
      <c r="M56" s="207"/>
      <c r="N56" t="s">
        <v>1149</v>
      </c>
    </row>
    <row r="57" ht="19.5" customHeight="1" spans="1:14">
      <c r="A57" s="183">
        <v>22</v>
      </c>
      <c r="B57" s="184">
        <v>24207105124</v>
      </c>
      <c r="C57" s="185" t="s">
        <v>225</v>
      </c>
      <c r="D57" s="186" t="s">
        <v>1161</v>
      </c>
      <c r="E57" s="187" t="s">
        <v>42</v>
      </c>
      <c r="F57" s="187" t="s">
        <v>42</v>
      </c>
      <c r="G57" s="188"/>
      <c r="H57" s="189"/>
      <c r="I57" s="189"/>
      <c r="J57" s="189"/>
      <c r="K57" s="205">
        <v>0</v>
      </c>
      <c r="L57" s="206"/>
      <c r="M57" s="207"/>
      <c r="N57" t="s">
        <v>1149</v>
      </c>
    </row>
    <row r="58" ht="19.5" customHeight="1" spans="1:14">
      <c r="A58" s="183">
        <v>23</v>
      </c>
      <c r="B58" s="184">
        <v>24216115266</v>
      </c>
      <c r="C58" s="185" t="s">
        <v>59</v>
      </c>
      <c r="D58" s="186" t="s">
        <v>60</v>
      </c>
      <c r="E58" s="187" t="s">
        <v>61</v>
      </c>
      <c r="F58" s="187" t="s">
        <v>61</v>
      </c>
      <c r="G58" s="188"/>
      <c r="H58" s="189"/>
      <c r="I58" s="189"/>
      <c r="J58" s="189"/>
      <c r="K58" s="205">
        <v>0</v>
      </c>
      <c r="L58" s="206"/>
      <c r="M58" s="207"/>
      <c r="N58" t="s">
        <v>1149</v>
      </c>
    </row>
    <row r="59" ht="19.5" customHeight="1" spans="1:14">
      <c r="A59" s="183">
        <v>24</v>
      </c>
      <c r="B59" s="184">
        <v>23211710058</v>
      </c>
      <c r="C59" s="185" t="s">
        <v>233</v>
      </c>
      <c r="D59" s="186" t="s">
        <v>60</v>
      </c>
      <c r="E59" s="187" t="s">
        <v>362</v>
      </c>
      <c r="F59" s="187" t="s">
        <v>362</v>
      </c>
      <c r="G59" s="188"/>
      <c r="H59" s="189"/>
      <c r="I59" s="189"/>
      <c r="J59" s="189"/>
      <c r="K59" s="205">
        <v>0</v>
      </c>
      <c r="L59" s="206"/>
      <c r="M59" s="207"/>
      <c r="N59" t="s">
        <v>1149</v>
      </c>
    </row>
    <row r="60" ht="19.5" customHeight="1" spans="1:14">
      <c r="A60" s="183">
        <v>25</v>
      </c>
      <c r="B60" s="184">
        <v>24207103549</v>
      </c>
      <c r="C60" s="185" t="s">
        <v>188</v>
      </c>
      <c r="D60" s="186" t="s">
        <v>60</v>
      </c>
      <c r="E60" s="187" t="s">
        <v>24</v>
      </c>
      <c r="F60" s="187" t="s">
        <v>24</v>
      </c>
      <c r="G60" s="188"/>
      <c r="H60" s="189"/>
      <c r="I60" s="189"/>
      <c r="J60" s="189"/>
      <c r="K60" s="205">
        <v>0</v>
      </c>
      <c r="L60" s="206"/>
      <c r="M60" s="207"/>
      <c r="N60" t="s">
        <v>1149</v>
      </c>
    </row>
    <row r="61" customFormat="1" spans="11:13">
      <c r="K61" s="208"/>
      <c r="L61" s="208" t="s">
        <v>102</v>
      </c>
      <c r="M61" s="209" t="s">
        <v>1145</v>
      </c>
    </row>
    <row r="62" s="169" customFormat="1" ht="14.25" customHeight="1" spans="2:11">
      <c r="B62" s="172" t="s">
        <v>1</v>
      </c>
      <c r="C62" s="172"/>
      <c r="D62" s="173" t="s">
        <v>2</v>
      </c>
      <c r="E62" s="173"/>
      <c r="F62" s="173"/>
      <c r="G62" s="173"/>
      <c r="H62" s="173"/>
      <c r="I62" s="173"/>
      <c r="J62" s="173"/>
      <c r="K62" s="190" t="s">
        <v>1162</v>
      </c>
    </row>
    <row r="63" s="169" customFormat="1" ht="13.8" spans="2:13">
      <c r="B63" s="172" t="s">
        <v>4</v>
      </c>
      <c r="C63" s="172"/>
      <c r="D63" s="174" t="s">
        <v>136</v>
      </c>
      <c r="E63" s="175" t="s">
        <v>6</v>
      </c>
      <c r="F63" s="175"/>
      <c r="G63" s="175"/>
      <c r="H63" s="175"/>
      <c r="I63" s="175"/>
      <c r="J63" s="175"/>
      <c r="K63" s="191"/>
      <c r="L63" s="192"/>
      <c r="M63" s="192"/>
    </row>
    <row r="64" s="170" customFormat="1" ht="18.75" customHeight="1" spans="2:13">
      <c r="B64" s="176" t="s">
        <v>105</v>
      </c>
      <c r="C64" s="177"/>
      <c r="D64" s="175" t="s">
        <v>1142</v>
      </c>
      <c r="E64" s="175"/>
      <c r="F64" s="175"/>
      <c r="G64" s="175"/>
      <c r="H64" s="175"/>
      <c r="I64" s="175"/>
      <c r="J64" s="175"/>
      <c r="K64" s="193"/>
      <c r="L64" s="193"/>
      <c r="M64" s="193"/>
    </row>
    <row r="65" s="170" customFormat="1" ht="18.75" customHeight="1" spans="1:13">
      <c r="A65" s="178" t="s">
        <v>1163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93"/>
      <c r="L65" s="193"/>
      <c r="M65" s="193"/>
    </row>
    <row r="66" customFormat="1" ht="3.75" customHeight="1"/>
    <row r="67" customFormat="1" ht="15" customHeight="1" spans="1:13">
      <c r="A67" s="179" t="s">
        <v>10</v>
      </c>
      <c r="B67" s="180" t="s">
        <v>11</v>
      </c>
      <c r="C67" s="181" t="s">
        <v>12</v>
      </c>
      <c r="D67" s="182" t="s">
        <v>13</v>
      </c>
      <c r="E67" s="180" t="s">
        <v>14</v>
      </c>
      <c r="F67" s="180" t="s">
        <v>15</v>
      </c>
      <c r="G67" s="180" t="s">
        <v>16</v>
      </c>
      <c r="H67" s="180" t="s">
        <v>17</v>
      </c>
      <c r="I67" s="194" t="s">
        <v>18</v>
      </c>
      <c r="J67" s="194"/>
      <c r="K67" s="195" t="s">
        <v>19</v>
      </c>
      <c r="L67" s="196"/>
      <c r="M67" s="197"/>
    </row>
    <row r="68" customFormat="1" ht="27" customHeight="1" spans="1:13">
      <c r="A68" s="179"/>
      <c r="B68" s="179"/>
      <c r="C68" s="181"/>
      <c r="D68" s="182"/>
      <c r="E68" s="179"/>
      <c r="F68" s="179"/>
      <c r="G68" s="179"/>
      <c r="H68" s="179"/>
      <c r="I68" s="198" t="s">
        <v>20</v>
      </c>
      <c r="J68" s="198" t="s">
        <v>21</v>
      </c>
      <c r="K68" s="199"/>
      <c r="L68" s="200"/>
      <c r="M68" s="201"/>
    </row>
    <row r="69" ht="19.5" customHeight="1" spans="1:14">
      <c r="A69" s="183">
        <v>1</v>
      </c>
      <c r="B69" s="184">
        <v>24217105685</v>
      </c>
      <c r="C69" s="185" t="s">
        <v>754</v>
      </c>
      <c r="D69" s="186" t="s">
        <v>60</v>
      </c>
      <c r="E69" s="187" t="s">
        <v>24</v>
      </c>
      <c r="F69" s="187" t="s">
        <v>24</v>
      </c>
      <c r="G69" s="188"/>
      <c r="H69" s="189"/>
      <c r="I69" s="189"/>
      <c r="J69" s="189"/>
      <c r="K69" s="202">
        <v>0</v>
      </c>
      <c r="L69" s="203"/>
      <c r="M69" s="204"/>
      <c r="N69" t="s">
        <v>1164</v>
      </c>
    </row>
    <row r="70" ht="19.5" customHeight="1" spans="1:14">
      <c r="A70" s="183">
        <v>2</v>
      </c>
      <c r="B70" s="184">
        <v>24217106334</v>
      </c>
      <c r="C70" s="185" t="s">
        <v>440</v>
      </c>
      <c r="D70" s="186" t="s">
        <v>60</v>
      </c>
      <c r="E70" s="187" t="s">
        <v>24</v>
      </c>
      <c r="F70" s="187" t="s">
        <v>24</v>
      </c>
      <c r="G70" s="188"/>
      <c r="H70" s="189"/>
      <c r="I70" s="189"/>
      <c r="J70" s="189"/>
      <c r="K70" s="205">
        <v>0</v>
      </c>
      <c r="L70" s="206"/>
      <c r="M70" s="207"/>
      <c r="N70" t="s">
        <v>1164</v>
      </c>
    </row>
    <row r="71" ht="19.5" customHeight="1" spans="1:14">
      <c r="A71" s="183">
        <v>3</v>
      </c>
      <c r="B71" s="184">
        <v>24217100984</v>
      </c>
      <c r="C71" s="185" t="s">
        <v>68</v>
      </c>
      <c r="D71" s="186" t="s">
        <v>69</v>
      </c>
      <c r="E71" s="187" t="s">
        <v>24</v>
      </c>
      <c r="F71" s="187" t="s">
        <v>24</v>
      </c>
      <c r="G71" s="188"/>
      <c r="H71" s="189"/>
      <c r="I71" s="189"/>
      <c r="J71" s="189"/>
      <c r="K71" s="205">
        <v>0</v>
      </c>
      <c r="L71" s="206"/>
      <c r="M71" s="207"/>
      <c r="N71" t="s">
        <v>1164</v>
      </c>
    </row>
    <row r="72" ht="19.5" customHeight="1" spans="1:14">
      <c r="A72" s="183">
        <v>4</v>
      </c>
      <c r="B72" s="184">
        <v>24202102293</v>
      </c>
      <c r="C72" s="185" t="s">
        <v>71</v>
      </c>
      <c r="D72" s="186" t="s">
        <v>72</v>
      </c>
      <c r="E72" s="187" t="s">
        <v>44</v>
      </c>
      <c r="F72" s="187" t="s">
        <v>44</v>
      </c>
      <c r="G72" s="188"/>
      <c r="H72" s="189"/>
      <c r="I72" s="189"/>
      <c r="J72" s="189"/>
      <c r="K72" s="205">
        <v>0</v>
      </c>
      <c r="L72" s="206"/>
      <c r="M72" s="207"/>
      <c r="N72" t="s">
        <v>1164</v>
      </c>
    </row>
    <row r="73" ht="19.5" customHeight="1" spans="1:14">
      <c r="A73" s="183">
        <v>5</v>
      </c>
      <c r="B73" s="184">
        <v>2320523832</v>
      </c>
      <c r="C73" s="185" t="s">
        <v>1165</v>
      </c>
      <c r="D73" s="186" t="s">
        <v>1166</v>
      </c>
      <c r="E73" s="187" t="s">
        <v>28</v>
      </c>
      <c r="F73" s="187" t="s">
        <v>28</v>
      </c>
      <c r="G73" s="188"/>
      <c r="H73" s="189"/>
      <c r="I73" s="189"/>
      <c r="J73" s="189"/>
      <c r="K73" s="205">
        <v>0</v>
      </c>
      <c r="L73" s="206"/>
      <c r="M73" s="207"/>
      <c r="N73" t="s">
        <v>1164</v>
      </c>
    </row>
    <row r="74" ht="19.5" customHeight="1" spans="1:14">
      <c r="A74" s="183">
        <v>6</v>
      </c>
      <c r="B74" s="184">
        <v>24211708928</v>
      </c>
      <c r="C74" s="185" t="s">
        <v>73</v>
      </c>
      <c r="D74" s="186" t="s">
        <v>74</v>
      </c>
      <c r="E74" s="187" t="s">
        <v>44</v>
      </c>
      <c r="F74" s="187" t="s">
        <v>44</v>
      </c>
      <c r="G74" s="188"/>
      <c r="H74" s="189"/>
      <c r="I74" s="189"/>
      <c r="J74" s="189"/>
      <c r="K74" s="205">
        <v>0</v>
      </c>
      <c r="L74" s="206"/>
      <c r="M74" s="207"/>
      <c r="N74" t="s">
        <v>1164</v>
      </c>
    </row>
    <row r="75" ht="19.5" customHeight="1" spans="1:14">
      <c r="A75" s="183">
        <v>7</v>
      </c>
      <c r="B75" s="184">
        <v>24211204069</v>
      </c>
      <c r="C75" s="185" t="s">
        <v>78</v>
      </c>
      <c r="D75" s="186" t="s">
        <v>79</v>
      </c>
      <c r="E75" s="187" t="s">
        <v>80</v>
      </c>
      <c r="F75" s="187" t="s">
        <v>80</v>
      </c>
      <c r="G75" s="188"/>
      <c r="H75" s="189"/>
      <c r="I75" s="189"/>
      <c r="J75" s="189"/>
      <c r="K75" s="205">
        <v>0</v>
      </c>
      <c r="L75" s="206"/>
      <c r="M75" s="207"/>
      <c r="N75" t="s">
        <v>1164</v>
      </c>
    </row>
    <row r="76" ht="19.5" customHeight="1" spans="1:14">
      <c r="A76" s="183">
        <v>8</v>
      </c>
      <c r="B76" s="184">
        <v>24217115908</v>
      </c>
      <c r="C76" s="185" t="s">
        <v>81</v>
      </c>
      <c r="D76" s="186" t="s">
        <v>79</v>
      </c>
      <c r="E76" s="187" t="s">
        <v>24</v>
      </c>
      <c r="F76" s="187" t="s">
        <v>24</v>
      </c>
      <c r="G76" s="188"/>
      <c r="H76" s="189"/>
      <c r="I76" s="189"/>
      <c r="J76" s="189"/>
      <c r="K76" s="205">
        <v>0</v>
      </c>
      <c r="L76" s="206"/>
      <c r="M76" s="207"/>
      <c r="N76" t="s">
        <v>1164</v>
      </c>
    </row>
    <row r="77" ht="19.5" customHeight="1" spans="1:14">
      <c r="A77" s="183">
        <v>9</v>
      </c>
      <c r="B77" s="184">
        <v>24211215600</v>
      </c>
      <c r="C77" s="185" t="s">
        <v>82</v>
      </c>
      <c r="D77" s="186" t="s">
        <v>79</v>
      </c>
      <c r="E77" s="187" t="s">
        <v>58</v>
      </c>
      <c r="F77" s="187" t="s">
        <v>58</v>
      </c>
      <c r="G77" s="188"/>
      <c r="H77" s="189"/>
      <c r="I77" s="189"/>
      <c r="J77" s="189"/>
      <c r="K77" s="205">
        <v>0</v>
      </c>
      <c r="L77" s="206"/>
      <c r="M77" s="207"/>
      <c r="N77" t="s">
        <v>1164</v>
      </c>
    </row>
    <row r="78" ht="19.5" customHeight="1" spans="1:14">
      <c r="A78" s="183">
        <v>10</v>
      </c>
      <c r="B78" s="184">
        <v>24217209103</v>
      </c>
      <c r="C78" s="185" t="s">
        <v>83</v>
      </c>
      <c r="D78" s="186" t="s">
        <v>79</v>
      </c>
      <c r="E78" s="187" t="s">
        <v>40</v>
      </c>
      <c r="F78" s="187" t="s">
        <v>40</v>
      </c>
      <c r="G78" s="188"/>
      <c r="H78" s="189"/>
      <c r="I78" s="189"/>
      <c r="J78" s="189"/>
      <c r="K78" s="205">
        <v>0</v>
      </c>
      <c r="L78" s="206"/>
      <c r="M78" s="207"/>
      <c r="N78" t="s">
        <v>1164</v>
      </c>
    </row>
    <row r="79" ht="19.5" customHeight="1" spans="1:14">
      <c r="A79" s="183">
        <v>11</v>
      </c>
      <c r="B79" s="184">
        <v>24216104751</v>
      </c>
      <c r="C79" s="185" t="s">
        <v>84</v>
      </c>
      <c r="D79" s="186" t="s">
        <v>79</v>
      </c>
      <c r="E79" s="187" t="s">
        <v>61</v>
      </c>
      <c r="F79" s="187" t="s">
        <v>61</v>
      </c>
      <c r="G79" s="188"/>
      <c r="H79" s="189"/>
      <c r="I79" s="189"/>
      <c r="J79" s="189"/>
      <c r="K79" s="205">
        <v>0</v>
      </c>
      <c r="L79" s="206"/>
      <c r="M79" s="207"/>
      <c r="N79" t="s">
        <v>1164</v>
      </c>
    </row>
    <row r="80" ht="19.5" customHeight="1" spans="1:14">
      <c r="A80" s="183">
        <v>12</v>
      </c>
      <c r="B80" s="184">
        <v>24211205170</v>
      </c>
      <c r="C80" s="185" t="s">
        <v>225</v>
      </c>
      <c r="D80" s="186" t="s">
        <v>79</v>
      </c>
      <c r="E80" s="187" t="s">
        <v>80</v>
      </c>
      <c r="F80" s="187" t="s">
        <v>80</v>
      </c>
      <c r="G80" s="188"/>
      <c r="H80" s="189"/>
      <c r="I80" s="189"/>
      <c r="J80" s="189"/>
      <c r="K80" s="205">
        <v>0</v>
      </c>
      <c r="L80" s="206"/>
      <c r="M80" s="207"/>
      <c r="N80" t="s">
        <v>1164</v>
      </c>
    </row>
    <row r="81" ht="19.5" customHeight="1" spans="1:14">
      <c r="A81" s="183">
        <v>13</v>
      </c>
      <c r="B81" s="184">
        <v>24211209096</v>
      </c>
      <c r="C81" s="185" t="s">
        <v>592</v>
      </c>
      <c r="D81" s="186" t="s">
        <v>79</v>
      </c>
      <c r="E81" s="187" t="s">
        <v>47</v>
      </c>
      <c r="F81" s="187" t="s">
        <v>47</v>
      </c>
      <c r="G81" s="188"/>
      <c r="H81" s="189"/>
      <c r="I81" s="189"/>
      <c r="J81" s="189"/>
      <c r="K81" s="205">
        <v>0</v>
      </c>
      <c r="L81" s="206"/>
      <c r="M81" s="207"/>
      <c r="N81" t="s">
        <v>1164</v>
      </c>
    </row>
    <row r="82" ht="19.5" customHeight="1" spans="1:14">
      <c r="A82" s="183">
        <v>14</v>
      </c>
      <c r="B82" s="184">
        <v>24211216712</v>
      </c>
      <c r="C82" s="185" t="s">
        <v>1167</v>
      </c>
      <c r="D82" s="186" t="s">
        <v>79</v>
      </c>
      <c r="E82" s="187" t="s">
        <v>47</v>
      </c>
      <c r="F82" s="187" t="s">
        <v>47</v>
      </c>
      <c r="G82" s="188"/>
      <c r="H82" s="189"/>
      <c r="I82" s="189"/>
      <c r="J82" s="189"/>
      <c r="K82" s="205">
        <v>0</v>
      </c>
      <c r="L82" s="206"/>
      <c r="M82" s="207"/>
      <c r="N82" t="s">
        <v>1164</v>
      </c>
    </row>
    <row r="83" ht="19.5" customHeight="1" spans="1:14">
      <c r="A83" s="183">
        <v>15</v>
      </c>
      <c r="B83" s="184">
        <v>24212101107</v>
      </c>
      <c r="C83" s="185" t="s">
        <v>355</v>
      </c>
      <c r="D83" s="186" t="s">
        <v>79</v>
      </c>
      <c r="E83" s="187" t="s">
        <v>44</v>
      </c>
      <c r="F83" s="187" t="s">
        <v>44</v>
      </c>
      <c r="G83" s="188"/>
      <c r="H83" s="189"/>
      <c r="I83" s="189"/>
      <c r="J83" s="189"/>
      <c r="K83" s="205">
        <v>0</v>
      </c>
      <c r="L83" s="206"/>
      <c r="M83" s="207"/>
      <c r="N83" t="s">
        <v>1164</v>
      </c>
    </row>
    <row r="84" ht="19.5" customHeight="1" spans="1:14">
      <c r="A84" s="183">
        <v>16</v>
      </c>
      <c r="B84" s="184">
        <v>2321120432</v>
      </c>
      <c r="C84" s="185" t="s">
        <v>85</v>
      </c>
      <c r="D84" s="186" t="s">
        <v>86</v>
      </c>
      <c r="E84" s="187" t="s">
        <v>87</v>
      </c>
      <c r="F84" s="187" t="s">
        <v>87</v>
      </c>
      <c r="G84" s="188"/>
      <c r="H84" s="189"/>
      <c r="I84" s="189"/>
      <c r="J84" s="189"/>
      <c r="K84" s="205">
        <v>0</v>
      </c>
      <c r="L84" s="206"/>
      <c r="M84" s="207"/>
      <c r="N84" t="s">
        <v>1164</v>
      </c>
    </row>
    <row r="85" ht="19.5" customHeight="1" spans="1:14">
      <c r="A85" s="183">
        <v>17</v>
      </c>
      <c r="B85" s="184">
        <v>24211603793</v>
      </c>
      <c r="C85" s="185" t="s">
        <v>88</v>
      </c>
      <c r="D85" s="186" t="s">
        <v>86</v>
      </c>
      <c r="E85" s="187" t="s">
        <v>89</v>
      </c>
      <c r="F85" s="187" t="s">
        <v>89</v>
      </c>
      <c r="G85" s="188"/>
      <c r="H85" s="189"/>
      <c r="I85" s="189"/>
      <c r="J85" s="189"/>
      <c r="K85" s="205">
        <v>0</v>
      </c>
      <c r="L85" s="206"/>
      <c r="M85" s="207"/>
      <c r="N85" t="s">
        <v>1164</v>
      </c>
    </row>
    <row r="86" ht="19.5" customHeight="1" spans="1:14">
      <c r="A86" s="183">
        <v>18</v>
      </c>
      <c r="B86" s="184">
        <v>24202102915</v>
      </c>
      <c r="C86" s="185" t="s">
        <v>90</v>
      </c>
      <c r="D86" s="186" t="s">
        <v>86</v>
      </c>
      <c r="E86" s="187" t="s">
        <v>44</v>
      </c>
      <c r="F86" s="187" t="s">
        <v>44</v>
      </c>
      <c r="G86" s="188"/>
      <c r="H86" s="189"/>
      <c r="I86" s="189"/>
      <c r="J86" s="189"/>
      <c r="K86" s="205">
        <v>0</v>
      </c>
      <c r="L86" s="206"/>
      <c r="M86" s="207"/>
      <c r="N86" t="s">
        <v>1164</v>
      </c>
    </row>
    <row r="87" ht="19.5" customHeight="1" spans="1:14">
      <c r="A87" s="183">
        <v>19</v>
      </c>
      <c r="B87" s="184">
        <v>24213701477</v>
      </c>
      <c r="C87" s="185" t="s">
        <v>91</v>
      </c>
      <c r="D87" s="186" t="s">
        <v>86</v>
      </c>
      <c r="E87" s="187" t="s">
        <v>51</v>
      </c>
      <c r="F87" s="187" t="s">
        <v>51</v>
      </c>
      <c r="G87" s="188"/>
      <c r="H87" s="189"/>
      <c r="I87" s="189"/>
      <c r="J87" s="189"/>
      <c r="K87" s="205">
        <v>0</v>
      </c>
      <c r="L87" s="206"/>
      <c r="M87" s="207"/>
      <c r="N87" t="s">
        <v>1164</v>
      </c>
    </row>
    <row r="88" ht="19.5" customHeight="1" spans="1:14">
      <c r="A88" s="183">
        <v>20</v>
      </c>
      <c r="B88" s="184">
        <v>24207116169</v>
      </c>
      <c r="C88" s="185" t="s">
        <v>1168</v>
      </c>
      <c r="D88" s="186" t="s">
        <v>86</v>
      </c>
      <c r="E88" s="187" t="s">
        <v>24</v>
      </c>
      <c r="F88" s="187" t="s">
        <v>24</v>
      </c>
      <c r="G88" s="188"/>
      <c r="H88" s="189"/>
      <c r="I88" s="189"/>
      <c r="J88" s="189"/>
      <c r="K88" s="205">
        <v>0</v>
      </c>
      <c r="L88" s="206"/>
      <c r="M88" s="207"/>
      <c r="N88" t="s">
        <v>1164</v>
      </c>
    </row>
    <row r="89" ht="19.5" customHeight="1" spans="1:14">
      <c r="A89" s="183">
        <v>21</v>
      </c>
      <c r="B89" s="184">
        <v>24207102967</v>
      </c>
      <c r="C89" s="185" t="s">
        <v>92</v>
      </c>
      <c r="D89" s="186" t="s">
        <v>93</v>
      </c>
      <c r="E89" s="187" t="s">
        <v>24</v>
      </c>
      <c r="F89" s="187" t="s">
        <v>24</v>
      </c>
      <c r="G89" s="188"/>
      <c r="H89" s="189"/>
      <c r="I89" s="189"/>
      <c r="J89" s="189"/>
      <c r="K89" s="205">
        <v>0</v>
      </c>
      <c r="L89" s="206"/>
      <c r="M89" s="207"/>
      <c r="N89" t="s">
        <v>1164</v>
      </c>
    </row>
    <row r="90" ht="19.5" customHeight="1" spans="1:14">
      <c r="A90" s="183">
        <v>22</v>
      </c>
      <c r="B90" s="184">
        <v>24202504694</v>
      </c>
      <c r="C90" s="185" t="s">
        <v>94</v>
      </c>
      <c r="D90" s="186" t="s">
        <v>93</v>
      </c>
      <c r="E90" s="187" t="s">
        <v>95</v>
      </c>
      <c r="F90" s="187" t="s">
        <v>95</v>
      </c>
      <c r="G90" s="188"/>
      <c r="H90" s="189"/>
      <c r="I90" s="189"/>
      <c r="J90" s="189"/>
      <c r="K90" s="205">
        <v>0</v>
      </c>
      <c r="L90" s="206"/>
      <c r="M90" s="207"/>
      <c r="N90" t="s">
        <v>1164</v>
      </c>
    </row>
    <row r="91" ht="19.5" customHeight="1" spans="1:14">
      <c r="A91" s="183">
        <v>23</v>
      </c>
      <c r="B91" s="184">
        <v>24205107038</v>
      </c>
      <c r="C91" s="185" t="s">
        <v>1169</v>
      </c>
      <c r="D91" s="186" t="s">
        <v>93</v>
      </c>
      <c r="E91" s="187" t="s">
        <v>207</v>
      </c>
      <c r="F91" s="187" t="s">
        <v>207</v>
      </c>
      <c r="G91" s="188"/>
      <c r="H91" s="189"/>
      <c r="I91" s="189"/>
      <c r="J91" s="189"/>
      <c r="K91" s="205">
        <v>0</v>
      </c>
      <c r="L91" s="206"/>
      <c r="M91" s="207"/>
      <c r="N91" t="s">
        <v>1164</v>
      </c>
    </row>
    <row r="92" ht="19.5" customHeight="1" spans="1:14">
      <c r="A92" s="183">
        <v>24</v>
      </c>
      <c r="B92" s="184">
        <v>24207104312</v>
      </c>
      <c r="C92" s="185" t="s">
        <v>1170</v>
      </c>
      <c r="D92" s="186" t="s">
        <v>93</v>
      </c>
      <c r="E92" s="187" t="s">
        <v>40</v>
      </c>
      <c r="F92" s="187" t="s">
        <v>40</v>
      </c>
      <c r="G92" s="188"/>
      <c r="H92" s="189"/>
      <c r="I92" s="189"/>
      <c r="J92" s="189"/>
      <c r="K92" s="205">
        <v>0</v>
      </c>
      <c r="L92" s="206"/>
      <c r="M92" s="207"/>
      <c r="N92" t="s">
        <v>1164</v>
      </c>
    </row>
    <row r="93" ht="19.5" customHeight="1" spans="1:14">
      <c r="A93" s="183">
        <v>25</v>
      </c>
      <c r="B93" s="184">
        <v>24207208997</v>
      </c>
      <c r="C93" s="185" t="s">
        <v>149</v>
      </c>
      <c r="D93" s="186" t="s">
        <v>93</v>
      </c>
      <c r="E93" s="187" t="s">
        <v>24</v>
      </c>
      <c r="F93" s="187" t="s">
        <v>24</v>
      </c>
      <c r="G93" s="188"/>
      <c r="H93" s="189"/>
      <c r="I93" s="189"/>
      <c r="J93" s="189"/>
      <c r="K93" s="205">
        <v>0</v>
      </c>
      <c r="L93" s="206"/>
      <c r="M93" s="207"/>
      <c r="N93" t="s">
        <v>1164</v>
      </c>
    </row>
    <row r="94" customFormat="1" spans="11:13">
      <c r="K94" s="208"/>
      <c r="L94" s="208" t="s">
        <v>134</v>
      </c>
      <c r="M94" s="209" t="s">
        <v>1145</v>
      </c>
    </row>
    <row r="95" s="169" customFormat="1" ht="14.25" customHeight="1" spans="2:11">
      <c r="B95" s="172" t="s">
        <v>1</v>
      </c>
      <c r="C95" s="172"/>
      <c r="D95" s="173" t="s">
        <v>2</v>
      </c>
      <c r="E95" s="173"/>
      <c r="F95" s="173"/>
      <c r="G95" s="173"/>
      <c r="H95" s="173"/>
      <c r="I95" s="173"/>
      <c r="J95" s="173"/>
      <c r="K95" s="190" t="s">
        <v>1171</v>
      </c>
    </row>
    <row r="96" s="169" customFormat="1" ht="13.8" spans="2:13">
      <c r="B96" s="172" t="s">
        <v>4</v>
      </c>
      <c r="C96" s="172"/>
      <c r="D96" s="174" t="s">
        <v>168</v>
      </c>
      <c r="E96" s="175" t="s">
        <v>6</v>
      </c>
      <c r="F96" s="175"/>
      <c r="G96" s="175"/>
      <c r="H96" s="175"/>
      <c r="I96" s="175"/>
      <c r="J96" s="175"/>
      <c r="K96" s="191"/>
      <c r="L96" s="192"/>
      <c r="M96" s="192"/>
    </row>
    <row r="97" s="170" customFormat="1" ht="18.75" customHeight="1" spans="2:13">
      <c r="B97" s="176" t="s">
        <v>137</v>
      </c>
      <c r="C97" s="177"/>
      <c r="D97" s="175" t="s">
        <v>1142</v>
      </c>
      <c r="E97" s="175"/>
      <c r="F97" s="175"/>
      <c r="G97" s="175"/>
      <c r="H97" s="175"/>
      <c r="I97" s="175"/>
      <c r="J97" s="175"/>
      <c r="K97" s="193"/>
      <c r="L97" s="193"/>
      <c r="M97" s="193"/>
    </row>
    <row r="98" s="170" customFormat="1" ht="18.75" customHeight="1" spans="1:13">
      <c r="A98" s="178" t="s">
        <v>1172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93"/>
      <c r="L98" s="193"/>
      <c r="M98" s="193"/>
    </row>
    <row r="99" customFormat="1" ht="3.75" customHeight="1"/>
    <row r="100" customFormat="1" ht="15" customHeight="1" spans="1:13">
      <c r="A100" s="179" t="s">
        <v>10</v>
      </c>
      <c r="B100" s="180" t="s">
        <v>11</v>
      </c>
      <c r="C100" s="181" t="s">
        <v>12</v>
      </c>
      <c r="D100" s="182" t="s">
        <v>13</v>
      </c>
      <c r="E100" s="180" t="s">
        <v>14</v>
      </c>
      <c r="F100" s="180" t="s">
        <v>15</v>
      </c>
      <c r="G100" s="180" t="s">
        <v>16</v>
      </c>
      <c r="H100" s="180" t="s">
        <v>17</v>
      </c>
      <c r="I100" s="194" t="s">
        <v>18</v>
      </c>
      <c r="J100" s="194"/>
      <c r="K100" s="195" t="s">
        <v>19</v>
      </c>
      <c r="L100" s="196"/>
      <c r="M100" s="197"/>
    </row>
    <row r="101" customFormat="1" ht="27" customHeight="1" spans="1:13">
      <c r="A101" s="179"/>
      <c r="B101" s="179"/>
      <c r="C101" s="181"/>
      <c r="D101" s="182"/>
      <c r="E101" s="179"/>
      <c r="F101" s="179"/>
      <c r="G101" s="179"/>
      <c r="H101" s="179"/>
      <c r="I101" s="198" t="s">
        <v>20</v>
      </c>
      <c r="J101" s="198" t="s">
        <v>21</v>
      </c>
      <c r="K101" s="199"/>
      <c r="L101" s="200"/>
      <c r="M101" s="201"/>
    </row>
    <row r="102" ht="19.5" customHeight="1" spans="1:14">
      <c r="A102" s="183">
        <v>1</v>
      </c>
      <c r="B102" s="184">
        <v>24207101644</v>
      </c>
      <c r="C102" s="185" t="s">
        <v>229</v>
      </c>
      <c r="D102" s="186" t="s">
        <v>1173</v>
      </c>
      <c r="E102" s="187" t="s">
        <v>40</v>
      </c>
      <c r="F102" s="187" t="s">
        <v>40</v>
      </c>
      <c r="G102" s="188"/>
      <c r="H102" s="189"/>
      <c r="I102" s="189"/>
      <c r="J102" s="189"/>
      <c r="K102" s="202">
        <v>0</v>
      </c>
      <c r="L102" s="203"/>
      <c r="M102" s="204"/>
      <c r="N102" t="s">
        <v>1174</v>
      </c>
    </row>
    <row r="103" ht="19.5" customHeight="1" spans="1:14">
      <c r="A103" s="183">
        <v>2</v>
      </c>
      <c r="B103" s="184">
        <v>24212102591</v>
      </c>
      <c r="C103" s="185" t="s">
        <v>96</v>
      </c>
      <c r="D103" s="186" t="s">
        <v>97</v>
      </c>
      <c r="E103" s="187" t="s">
        <v>80</v>
      </c>
      <c r="F103" s="187" t="s">
        <v>80</v>
      </c>
      <c r="G103" s="188"/>
      <c r="H103" s="189"/>
      <c r="I103" s="189"/>
      <c r="J103" s="189"/>
      <c r="K103" s="205">
        <v>0</v>
      </c>
      <c r="L103" s="206"/>
      <c r="M103" s="207"/>
      <c r="N103" t="s">
        <v>1174</v>
      </c>
    </row>
    <row r="104" ht="19.5" customHeight="1" spans="1:14">
      <c r="A104" s="183">
        <v>3</v>
      </c>
      <c r="B104" s="184">
        <v>24211100194</v>
      </c>
      <c r="C104" s="185" t="s">
        <v>98</v>
      </c>
      <c r="D104" s="186" t="s">
        <v>99</v>
      </c>
      <c r="E104" s="187" t="s">
        <v>47</v>
      </c>
      <c r="F104" s="187" t="s">
        <v>47</v>
      </c>
      <c r="G104" s="188"/>
      <c r="H104" s="189"/>
      <c r="I104" s="189"/>
      <c r="J104" s="189"/>
      <c r="K104" s="205">
        <v>0</v>
      </c>
      <c r="L104" s="206"/>
      <c r="M104" s="207"/>
      <c r="N104" t="s">
        <v>1174</v>
      </c>
    </row>
    <row r="105" ht="19.5" customHeight="1" spans="1:14">
      <c r="A105" s="183">
        <v>4</v>
      </c>
      <c r="B105" s="184">
        <v>24211715150</v>
      </c>
      <c r="C105" s="185" t="s">
        <v>68</v>
      </c>
      <c r="D105" s="186" t="s">
        <v>100</v>
      </c>
      <c r="E105" s="187" t="s">
        <v>58</v>
      </c>
      <c r="F105" s="187" t="s">
        <v>58</v>
      </c>
      <c r="G105" s="188"/>
      <c r="H105" s="189"/>
      <c r="I105" s="189"/>
      <c r="J105" s="189"/>
      <c r="K105" s="205">
        <v>0</v>
      </c>
      <c r="L105" s="206"/>
      <c r="M105" s="207"/>
      <c r="N105" t="s">
        <v>1174</v>
      </c>
    </row>
    <row r="106" ht="19.5" customHeight="1" spans="1:14">
      <c r="A106" s="183">
        <v>5</v>
      </c>
      <c r="B106" s="184">
        <v>24211205490</v>
      </c>
      <c r="C106" s="185" t="s">
        <v>101</v>
      </c>
      <c r="D106" s="186" t="s">
        <v>100</v>
      </c>
      <c r="E106" s="187" t="s">
        <v>47</v>
      </c>
      <c r="F106" s="187" t="s">
        <v>47</v>
      </c>
      <c r="G106" s="188"/>
      <c r="H106" s="189"/>
      <c r="I106" s="189"/>
      <c r="J106" s="189"/>
      <c r="K106" s="205">
        <v>0</v>
      </c>
      <c r="L106" s="206"/>
      <c r="M106" s="207"/>
      <c r="N106" t="s">
        <v>1174</v>
      </c>
    </row>
    <row r="107" ht="19.5" customHeight="1" spans="1:14">
      <c r="A107" s="183">
        <v>6</v>
      </c>
      <c r="B107" s="184">
        <v>24217102241</v>
      </c>
      <c r="C107" s="185" t="s">
        <v>124</v>
      </c>
      <c r="D107" s="186" t="s">
        <v>1175</v>
      </c>
      <c r="E107" s="187" t="s">
        <v>40</v>
      </c>
      <c r="F107" s="187" t="s">
        <v>40</v>
      </c>
      <c r="G107" s="188"/>
      <c r="H107" s="189"/>
      <c r="I107" s="189"/>
      <c r="J107" s="189"/>
      <c r="K107" s="205">
        <v>0</v>
      </c>
      <c r="L107" s="206"/>
      <c r="M107" s="207"/>
      <c r="N107" t="s">
        <v>1174</v>
      </c>
    </row>
    <row r="108" ht="19.5" customHeight="1" spans="1:14">
      <c r="A108" s="183">
        <v>7</v>
      </c>
      <c r="B108" s="184">
        <v>24211207481</v>
      </c>
      <c r="C108" s="185" t="s">
        <v>107</v>
      </c>
      <c r="D108" s="186" t="s">
        <v>108</v>
      </c>
      <c r="E108" s="187" t="s">
        <v>47</v>
      </c>
      <c r="F108" s="187" t="s">
        <v>47</v>
      </c>
      <c r="G108" s="188"/>
      <c r="H108" s="189"/>
      <c r="I108" s="189"/>
      <c r="J108" s="189"/>
      <c r="K108" s="205">
        <v>0</v>
      </c>
      <c r="L108" s="206"/>
      <c r="M108" s="207"/>
      <c r="N108" t="s">
        <v>1174</v>
      </c>
    </row>
    <row r="109" ht="19.5" customHeight="1" spans="1:14">
      <c r="A109" s="183">
        <v>8</v>
      </c>
      <c r="B109" s="184">
        <v>24211707372</v>
      </c>
      <c r="C109" s="185" t="s">
        <v>59</v>
      </c>
      <c r="D109" s="186" t="s">
        <v>110</v>
      </c>
      <c r="E109" s="187" t="s">
        <v>58</v>
      </c>
      <c r="F109" s="187" t="s">
        <v>58</v>
      </c>
      <c r="G109" s="188"/>
      <c r="H109" s="189"/>
      <c r="I109" s="189"/>
      <c r="J109" s="189"/>
      <c r="K109" s="205">
        <v>0</v>
      </c>
      <c r="L109" s="206"/>
      <c r="M109" s="207"/>
      <c r="N109" t="s">
        <v>1174</v>
      </c>
    </row>
    <row r="110" ht="19.5" customHeight="1" spans="1:14">
      <c r="A110" s="183">
        <v>9</v>
      </c>
      <c r="B110" s="184">
        <v>24217205614</v>
      </c>
      <c r="C110" s="185" t="s">
        <v>59</v>
      </c>
      <c r="D110" s="186" t="s">
        <v>111</v>
      </c>
      <c r="E110" s="187" t="s">
        <v>37</v>
      </c>
      <c r="F110" s="187" t="s">
        <v>37</v>
      </c>
      <c r="G110" s="188"/>
      <c r="H110" s="189"/>
      <c r="I110" s="189"/>
      <c r="J110" s="189"/>
      <c r="K110" s="205">
        <v>0</v>
      </c>
      <c r="L110" s="206"/>
      <c r="M110" s="207"/>
      <c r="N110" t="s">
        <v>1174</v>
      </c>
    </row>
    <row r="111" ht="19.5" customHeight="1" spans="1:14">
      <c r="A111" s="183">
        <v>10</v>
      </c>
      <c r="B111" s="184">
        <v>24208600836</v>
      </c>
      <c r="C111" s="185" t="s">
        <v>112</v>
      </c>
      <c r="D111" s="186" t="s">
        <v>113</v>
      </c>
      <c r="E111" s="187" t="s">
        <v>114</v>
      </c>
      <c r="F111" s="187" t="s">
        <v>114</v>
      </c>
      <c r="G111" s="188"/>
      <c r="H111" s="189"/>
      <c r="I111" s="189"/>
      <c r="J111" s="189"/>
      <c r="K111" s="205">
        <v>0</v>
      </c>
      <c r="L111" s="206"/>
      <c r="M111" s="207"/>
      <c r="N111" t="s">
        <v>1174</v>
      </c>
    </row>
    <row r="112" ht="19.5" customHeight="1" spans="1:14">
      <c r="A112" s="183">
        <v>11</v>
      </c>
      <c r="B112" s="184">
        <v>24207208289</v>
      </c>
      <c r="C112" s="185" t="s">
        <v>115</v>
      </c>
      <c r="D112" s="186" t="s">
        <v>113</v>
      </c>
      <c r="E112" s="187" t="s">
        <v>40</v>
      </c>
      <c r="F112" s="187" t="s">
        <v>40</v>
      </c>
      <c r="G112" s="188"/>
      <c r="H112" s="189"/>
      <c r="I112" s="189"/>
      <c r="J112" s="189"/>
      <c r="K112" s="205">
        <v>0</v>
      </c>
      <c r="L112" s="206"/>
      <c r="M112" s="207"/>
      <c r="N112" t="s">
        <v>1174</v>
      </c>
    </row>
    <row r="113" ht="19.5" customHeight="1" spans="1:14">
      <c r="A113" s="183">
        <v>12</v>
      </c>
      <c r="B113" s="184">
        <v>24207209145</v>
      </c>
      <c r="C113" s="185" t="s">
        <v>304</v>
      </c>
      <c r="D113" s="186" t="s">
        <v>113</v>
      </c>
      <c r="E113" s="187" t="s">
        <v>40</v>
      </c>
      <c r="F113" s="187" t="s">
        <v>40</v>
      </c>
      <c r="G113" s="188"/>
      <c r="H113" s="189"/>
      <c r="I113" s="189"/>
      <c r="J113" s="189"/>
      <c r="K113" s="205">
        <v>0</v>
      </c>
      <c r="L113" s="206"/>
      <c r="M113" s="207"/>
      <c r="N113" t="s">
        <v>1174</v>
      </c>
    </row>
    <row r="114" ht="19.5" customHeight="1" spans="1:14">
      <c r="A114" s="183">
        <v>13</v>
      </c>
      <c r="B114" s="184">
        <v>24207100680</v>
      </c>
      <c r="C114" s="185" t="s">
        <v>1176</v>
      </c>
      <c r="D114" s="186" t="s">
        <v>113</v>
      </c>
      <c r="E114" s="187" t="s">
        <v>40</v>
      </c>
      <c r="F114" s="187" t="s">
        <v>40</v>
      </c>
      <c r="G114" s="188"/>
      <c r="H114" s="189"/>
      <c r="I114" s="189"/>
      <c r="J114" s="189"/>
      <c r="K114" s="205">
        <v>0</v>
      </c>
      <c r="L114" s="206"/>
      <c r="M114" s="207"/>
      <c r="N114" t="s">
        <v>1174</v>
      </c>
    </row>
    <row r="115" ht="19.5" customHeight="1" spans="1:14">
      <c r="A115" s="183">
        <v>14</v>
      </c>
      <c r="B115" s="184">
        <v>24217204904</v>
      </c>
      <c r="C115" s="185" t="s">
        <v>116</v>
      </c>
      <c r="D115" s="186" t="s">
        <v>117</v>
      </c>
      <c r="E115" s="187" t="s">
        <v>37</v>
      </c>
      <c r="F115" s="187" t="s">
        <v>37</v>
      </c>
      <c r="G115" s="188"/>
      <c r="H115" s="189"/>
      <c r="I115" s="189"/>
      <c r="J115" s="189"/>
      <c r="K115" s="205">
        <v>0</v>
      </c>
      <c r="L115" s="206"/>
      <c r="M115" s="207"/>
      <c r="N115" t="s">
        <v>1174</v>
      </c>
    </row>
    <row r="116" ht="19.5" customHeight="1" spans="1:14">
      <c r="A116" s="183">
        <v>15</v>
      </c>
      <c r="B116" s="184">
        <v>24212308182</v>
      </c>
      <c r="C116" s="185" t="s">
        <v>118</v>
      </c>
      <c r="D116" s="186" t="s">
        <v>119</v>
      </c>
      <c r="E116" s="187" t="s">
        <v>120</v>
      </c>
      <c r="F116" s="187" t="s">
        <v>120</v>
      </c>
      <c r="G116" s="188"/>
      <c r="H116" s="189"/>
      <c r="I116" s="189"/>
      <c r="J116" s="189"/>
      <c r="K116" s="205">
        <v>0</v>
      </c>
      <c r="L116" s="206"/>
      <c r="M116" s="207"/>
      <c r="N116" t="s">
        <v>1174</v>
      </c>
    </row>
    <row r="117" ht="19.5" customHeight="1" spans="1:14">
      <c r="A117" s="183">
        <v>16</v>
      </c>
      <c r="B117" s="184">
        <v>24211715681</v>
      </c>
      <c r="C117" s="185" t="s">
        <v>59</v>
      </c>
      <c r="D117" s="186" t="s">
        <v>121</v>
      </c>
      <c r="E117" s="187" t="s">
        <v>58</v>
      </c>
      <c r="F117" s="187" t="s">
        <v>58</v>
      </c>
      <c r="G117" s="188"/>
      <c r="H117" s="189"/>
      <c r="I117" s="189"/>
      <c r="J117" s="189"/>
      <c r="K117" s="205">
        <v>0</v>
      </c>
      <c r="L117" s="206"/>
      <c r="M117" s="207"/>
      <c r="N117" t="s">
        <v>1174</v>
      </c>
    </row>
    <row r="118" ht="19.5" customHeight="1" spans="1:14">
      <c r="A118" s="183">
        <v>17</v>
      </c>
      <c r="B118" s="184">
        <v>24207105155</v>
      </c>
      <c r="C118" s="185" t="s">
        <v>126</v>
      </c>
      <c r="D118" s="186" t="s">
        <v>123</v>
      </c>
      <c r="E118" s="187" t="s">
        <v>24</v>
      </c>
      <c r="F118" s="187" t="s">
        <v>24</v>
      </c>
      <c r="G118" s="188"/>
      <c r="H118" s="189"/>
      <c r="I118" s="189"/>
      <c r="J118" s="189"/>
      <c r="K118" s="205">
        <v>0</v>
      </c>
      <c r="L118" s="206"/>
      <c r="M118" s="207"/>
      <c r="N118" t="s">
        <v>1174</v>
      </c>
    </row>
    <row r="119" ht="19.5" customHeight="1" spans="1:14">
      <c r="A119" s="183">
        <v>18</v>
      </c>
      <c r="B119" s="184">
        <v>24207216236</v>
      </c>
      <c r="C119" s="185" t="s">
        <v>127</v>
      </c>
      <c r="D119" s="186" t="s">
        <v>123</v>
      </c>
      <c r="E119" s="187" t="s">
        <v>37</v>
      </c>
      <c r="F119" s="187" t="s">
        <v>37</v>
      </c>
      <c r="G119" s="188"/>
      <c r="H119" s="189"/>
      <c r="I119" s="189"/>
      <c r="J119" s="189"/>
      <c r="K119" s="205">
        <v>0</v>
      </c>
      <c r="L119" s="206"/>
      <c r="M119" s="207"/>
      <c r="N119" t="s">
        <v>1174</v>
      </c>
    </row>
    <row r="120" ht="19.5" customHeight="1" spans="1:14">
      <c r="A120" s="183">
        <v>19</v>
      </c>
      <c r="B120" s="184">
        <v>24207101852</v>
      </c>
      <c r="C120" s="185" t="s">
        <v>128</v>
      </c>
      <c r="D120" s="186" t="s">
        <v>123</v>
      </c>
      <c r="E120" s="187" t="s">
        <v>40</v>
      </c>
      <c r="F120" s="187" t="s">
        <v>40</v>
      </c>
      <c r="G120" s="188"/>
      <c r="H120" s="189"/>
      <c r="I120" s="189"/>
      <c r="J120" s="189"/>
      <c r="K120" s="205">
        <v>0</v>
      </c>
      <c r="L120" s="206"/>
      <c r="M120" s="207"/>
      <c r="N120" t="s">
        <v>1174</v>
      </c>
    </row>
    <row r="121" ht="19.5" customHeight="1" spans="1:14">
      <c r="A121" s="183">
        <v>20</v>
      </c>
      <c r="B121" s="184">
        <v>24211201848</v>
      </c>
      <c r="C121" s="185" t="s">
        <v>132</v>
      </c>
      <c r="D121" s="186" t="s">
        <v>130</v>
      </c>
      <c r="E121" s="187" t="s">
        <v>80</v>
      </c>
      <c r="F121" s="187" t="s">
        <v>80</v>
      </c>
      <c r="G121" s="188"/>
      <c r="H121" s="189"/>
      <c r="I121" s="189"/>
      <c r="J121" s="189"/>
      <c r="K121" s="205">
        <v>0</v>
      </c>
      <c r="L121" s="206"/>
      <c r="M121" s="207"/>
      <c r="N121" t="s">
        <v>1174</v>
      </c>
    </row>
    <row r="122" ht="19.5" customHeight="1" spans="1:14">
      <c r="A122" s="183">
        <v>21</v>
      </c>
      <c r="B122" s="184">
        <v>24211202824</v>
      </c>
      <c r="C122" s="185" t="s">
        <v>59</v>
      </c>
      <c r="D122" s="186" t="s">
        <v>130</v>
      </c>
      <c r="E122" s="187" t="s">
        <v>80</v>
      </c>
      <c r="F122" s="187" t="s">
        <v>80</v>
      </c>
      <c r="G122" s="188"/>
      <c r="H122" s="189"/>
      <c r="I122" s="189"/>
      <c r="J122" s="189"/>
      <c r="K122" s="205">
        <v>0</v>
      </c>
      <c r="L122" s="206"/>
      <c r="M122" s="207"/>
      <c r="N122" t="s">
        <v>1174</v>
      </c>
    </row>
    <row r="123" ht="19.5" customHeight="1" spans="1:14">
      <c r="A123" s="183">
        <v>22</v>
      </c>
      <c r="B123" s="184">
        <v>24217103678</v>
      </c>
      <c r="C123" s="185" t="s">
        <v>132</v>
      </c>
      <c r="D123" s="186" t="s">
        <v>130</v>
      </c>
      <c r="E123" s="187" t="s">
        <v>24</v>
      </c>
      <c r="F123" s="187" t="s">
        <v>24</v>
      </c>
      <c r="G123" s="188"/>
      <c r="H123" s="189"/>
      <c r="I123" s="189"/>
      <c r="J123" s="189"/>
      <c r="K123" s="205">
        <v>0</v>
      </c>
      <c r="L123" s="206"/>
      <c r="M123" s="207"/>
      <c r="N123" t="s">
        <v>1174</v>
      </c>
    </row>
    <row r="124" ht="19.5" customHeight="1" spans="1:14">
      <c r="A124" s="183">
        <v>23</v>
      </c>
      <c r="B124" s="184">
        <v>24211701574</v>
      </c>
      <c r="C124" s="185" t="s">
        <v>133</v>
      </c>
      <c r="D124" s="186" t="s">
        <v>130</v>
      </c>
      <c r="E124" s="187" t="s">
        <v>58</v>
      </c>
      <c r="F124" s="187" t="s">
        <v>58</v>
      </c>
      <c r="G124" s="188"/>
      <c r="H124" s="189"/>
      <c r="I124" s="189"/>
      <c r="J124" s="189"/>
      <c r="K124" s="205">
        <v>0</v>
      </c>
      <c r="L124" s="206"/>
      <c r="M124" s="207"/>
      <c r="N124" t="s">
        <v>1174</v>
      </c>
    </row>
    <row r="125" ht="19.5" customHeight="1" spans="1:14">
      <c r="A125" s="183">
        <v>24</v>
      </c>
      <c r="B125" s="184">
        <v>24211206013</v>
      </c>
      <c r="C125" s="185" t="s">
        <v>139</v>
      </c>
      <c r="D125" s="186" t="s">
        <v>130</v>
      </c>
      <c r="E125" s="187" t="s">
        <v>47</v>
      </c>
      <c r="F125" s="187" t="s">
        <v>47</v>
      </c>
      <c r="G125" s="188"/>
      <c r="H125" s="189"/>
      <c r="I125" s="189"/>
      <c r="J125" s="189"/>
      <c r="K125" s="205">
        <v>0</v>
      </c>
      <c r="L125" s="206"/>
      <c r="M125" s="207"/>
      <c r="N125" t="s">
        <v>1174</v>
      </c>
    </row>
    <row r="126" ht="19.5" customHeight="1" spans="1:14">
      <c r="A126" s="183">
        <v>25</v>
      </c>
      <c r="B126" s="184">
        <v>24217209267</v>
      </c>
      <c r="C126" s="185" t="s">
        <v>143</v>
      </c>
      <c r="D126" s="186" t="s">
        <v>142</v>
      </c>
      <c r="E126" s="187" t="s">
        <v>24</v>
      </c>
      <c r="F126" s="187" t="s">
        <v>24</v>
      </c>
      <c r="G126" s="188"/>
      <c r="H126" s="189"/>
      <c r="I126" s="189"/>
      <c r="J126" s="189"/>
      <c r="K126" s="205">
        <v>0</v>
      </c>
      <c r="L126" s="206"/>
      <c r="M126" s="207"/>
      <c r="N126" t="s">
        <v>1174</v>
      </c>
    </row>
    <row r="127" customFormat="1" spans="11:13">
      <c r="K127" s="208"/>
      <c r="L127" s="208" t="s">
        <v>166</v>
      </c>
      <c r="M127" s="209" t="s">
        <v>1145</v>
      </c>
    </row>
    <row r="128" s="169" customFormat="1" ht="14.25" customHeight="1" spans="2:11">
      <c r="B128" s="172" t="s">
        <v>1</v>
      </c>
      <c r="C128" s="172"/>
      <c r="D128" s="173" t="s">
        <v>2</v>
      </c>
      <c r="E128" s="173"/>
      <c r="F128" s="173"/>
      <c r="G128" s="173"/>
      <c r="H128" s="173"/>
      <c r="I128" s="173"/>
      <c r="J128" s="173"/>
      <c r="K128" s="190" t="s">
        <v>1177</v>
      </c>
    </row>
    <row r="129" s="169" customFormat="1" ht="13.8" spans="2:13">
      <c r="B129" s="172" t="s">
        <v>4</v>
      </c>
      <c r="C129" s="172"/>
      <c r="D129" s="174" t="s">
        <v>201</v>
      </c>
      <c r="E129" s="175" t="s">
        <v>6</v>
      </c>
      <c r="F129" s="175"/>
      <c r="G129" s="175"/>
      <c r="H129" s="175"/>
      <c r="I129" s="175"/>
      <c r="J129" s="175"/>
      <c r="K129" s="191"/>
      <c r="L129" s="192"/>
      <c r="M129" s="192"/>
    </row>
    <row r="130" s="170" customFormat="1" ht="18.75" customHeight="1" spans="2:13">
      <c r="B130" s="176" t="s">
        <v>169</v>
      </c>
      <c r="C130" s="177"/>
      <c r="D130" s="175" t="s">
        <v>1142</v>
      </c>
      <c r="E130" s="175"/>
      <c r="F130" s="175"/>
      <c r="G130" s="175"/>
      <c r="H130" s="175"/>
      <c r="I130" s="175"/>
      <c r="J130" s="175"/>
      <c r="K130" s="193"/>
      <c r="L130" s="193"/>
      <c r="M130" s="193"/>
    </row>
    <row r="131" s="170" customFormat="1" ht="18.75" customHeight="1" spans="1:13">
      <c r="A131" s="178" t="s">
        <v>1178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93"/>
      <c r="L131" s="193"/>
      <c r="M131" s="193"/>
    </row>
    <row r="132" customFormat="1" ht="3.75" customHeight="1"/>
    <row r="133" customFormat="1" ht="15" customHeight="1" spans="1:13">
      <c r="A133" s="179" t="s">
        <v>10</v>
      </c>
      <c r="B133" s="180" t="s">
        <v>11</v>
      </c>
      <c r="C133" s="181" t="s">
        <v>12</v>
      </c>
      <c r="D133" s="182" t="s">
        <v>13</v>
      </c>
      <c r="E133" s="180" t="s">
        <v>14</v>
      </c>
      <c r="F133" s="180" t="s">
        <v>15</v>
      </c>
      <c r="G133" s="180" t="s">
        <v>16</v>
      </c>
      <c r="H133" s="180" t="s">
        <v>17</v>
      </c>
      <c r="I133" s="194" t="s">
        <v>18</v>
      </c>
      <c r="J133" s="194"/>
      <c r="K133" s="195" t="s">
        <v>19</v>
      </c>
      <c r="L133" s="196"/>
      <c r="M133" s="197"/>
    </row>
    <row r="134" customFormat="1" ht="27" customHeight="1" spans="1:13">
      <c r="A134" s="179"/>
      <c r="B134" s="179"/>
      <c r="C134" s="181"/>
      <c r="D134" s="182"/>
      <c r="E134" s="179"/>
      <c r="F134" s="179"/>
      <c r="G134" s="179"/>
      <c r="H134" s="179"/>
      <c r="I134" s="198" t="s">
        <v>20</v>
      </c>
      <c r="J134" s="198" t="s">
        <v>21</v>
      </c>
      <c r="K134" s="199"/>
      <c r="L134" s="200"/>
      <c r="M134" s="201"/>
    </row>
    <row r="135" ht="19.5" customHeight="1" spans="1:14">
      <c r="A135" s="183">
        <v>1</v>
      </c>
      <c r="B135" s="184">
        <v>24212201676</v>
      </c>
      <c r="C135" s="185" t="s">
        <v>144</v>
      </c>
      <c r="D135" s="186" t="s">
        <v>142</v>
      </c>
      <c r="E135" s="187" t="s">
        <v>42</v>
      </c>
      <c r="F135" s="187" t="s">
        <v>42</v>
      </c>
      <c r="G135" s="188"/>
      <c r="H135" s="189"/>
      <c r="I135" s="189"/>
      <c r="J135" s="189"/>
      <c r="K135" s="202">
        <v>0</v>
      </c>
      <c r="L135" s="203"/>
      <c r="M135" s="204"/>
      <c r="N135" t="s">
        <v>1179</v>
      </c>
    </row>
    <row r="136" ht="19.5" customHeight="1" spans="1:14">
      <c r="A136" s="183">
        <v>2</v>
      </c>
      <c r="B136" s="184">
        <v>24212203534</v>
      </c>
      <c r="C136" s="185" t="s">
        <v>145</v>
      </c>
      <c r="D136" s="186" t="s">
        <v>142</v>
      </c>
      <c r="E136" s="187" t="s">
        <v>146</v>
      </c>
      <c r="F136" s="187" t="s">
        <v>146</v>
      </c>
      <c r="G136" s="188"/>
      <c r="H136" s="189"/>
      <c r="I136" s="189"/>
      <c r="J136" s="189"/>
      <c r="K136" s="205">
        <v>0</v>
      </c>
      <c r="L136" s="206"/>
      <c r="M136" s="207"/>
      <c r="N136" t="s">
        <v>1179</v>
      </c>
    </row>
    <row r="137" ht="19.5" customHeight="1" spans="1:14">
      <c r="A137" s="183">
        <v>3</v>
      </c>
      <c r="B137" s="184">
        <v>24212107356</v>
      </c>
      <c r="C137" s="185" t="s">
        <v>147</v>
      </c>
      <c r="D137" s="186" t="s">
        <v>142</v>
      </c>
      <c r="E137" s="187" t="s">
        <v>44</v>
      </c>
      <c r="F137" s="187" t="s">
        <v>44</v>
      </c>
      <c r="G137" s="188"/>
      <c r="H137" s="189"/>
      <c r="I137" s="189"/>
      <c r="J137" s="189"/>
      <c r="K137" s="205">
        <v>0</v>
      </c>
      <c r="L137" s="206"/>
      <c r="M137" s="207"/>
      <c r="N137" t="s">
        <v>1179</v>
      </c>
    </row>
    <row r="138" ht="19.5" customHeight="1" spans="1:14">
      <c r="A138" s="183">
        <v>4</v>
      </c>
      <c r="B138" s="184">
        <v>24213707433</v>
      </c>
      <c r="C138" s="185" t="s">
        <v>148</v>
      </c>
      <c r="D138" s="186" t="s">
        <v>142</v>
      </c>
      <c r="E138" s="187" t="s">
        <v>51</v>
      </c>
      <c r="F138" s="187" t="s">
        <v>51</v>
      </c>
      <c r="G138" s="188"/>
      <c r="H138" s="189"/>
      <c r="I138" s="189"/>
      <c r="J138" s="189"/>
      <c r="K138" s="205">
        <v>0</v>
      </c>
      <c r="L138" s="206"/>
      <c r="M138" s="207"/>
      <c r="N138" t="s">
        <v>1179</v>
      </c>
    </row>
    <row r="139" ht="19.5" customHeight="1" spans="1:14">
      <c r="A139" s="183">
        <v>5</v>
      </c>
      <c r="B139" s="184">
        <v>24207101462</v>
      </c>
      <c r="C139" s="185" t="s">
        <v>149</v>
      </c>
      <c r="D139" s="186" t="s">
        <v>150</v>
      </c>
      <c r="E139" s="187" t="s">
        <v>24</v>
      </c>
      <c r="F139" s="187" t="s">
        <v>24</v>
      </c>
      <c r="G139" s="188"/>
      <c r="H139" s="189"/>
      <c r="I139" s="189"/>
      <c r="J139" s="189"/>
      <c r="K139" s="205">
        <v>0</v>
      </c>
      <c r="L139" s="206"/>
      <c r="M139" s="207"/>
      <c r="N139" t="s">
        <v>1179</v>
      </c>
    </row>
    <row r="140" ht="19.5" customHeight="1" spans="1:14">
      <c r="A140" s="183">
        <v>6</v>
      </c>
      <c r="B140" s="184">
        <v>24208600758</v>
      </c>
      <c r="C140" s="185" t="s">
        <v>151</v>
      </c>
      <c r="D140" s="186" t="s">
        <v>150</v>
      </c>
      <c r="E140" s="187" t="s">
        <v>114</v>
      </c>
      <c r="F140" s="187" t="s">
        <v>114</v>
      </c>
      <c r="G140" s="188"/>
      <c r="H140" s="189"/>
      <c r="I140" s="189"/>
      <c r="J140" s="189"/>
      <c r="K140" s="205">
        <v>0</v>
      </c>
      <c r="L140" s="206"/>
      <c r="M140" s="207"/>
      <c r="N140" t="s">
        <v>1179</v>
      </c>
    </row>
    <row r="141" ht="19.5" customHeight="1" spans="1:14">
      <c r="A141" s="183">
        <v>7</v>
      </c>
      <c r="B141" s="184">
        <v>24202104059</v>
      </c>
      <c r="C141" s="185" t="s">
        <v>149</v>
      </c>
      <c r="D141" s="186" t="s">
        <v>150</v>
      </c>
      <c r="E141" s="187" t="s">
        <v>42</v>
      </c>
      <c r="F141" s="187" t="s">
        <v>42</v>
      </c>
      <c r="G141" s="188"/>
      <c r="H141" s="189"/>
      <c r="I141" s="189"/>
      <c r="J141" s="189"/>
      <c r="K141" s="205">
        <v>0</v>
      </c>
      <c r="L141" s="206"/>
      <c r="M141" s="207"/>
      <c r="N141" t="s">
        <v>1179</v>
      </c>
    </row>
    <row r="142" ht="19.5" customHeight="1" spans="1:14">
      <c r="A142" s="183">
        <v>8</v>
      </c>
      <c r="B142" s="184">
        <v>24202109336</v>
      </c>
      <c r="C142" s="185" t="s">
        <v>152</v>
      </c>
      <c r="D142" s="186" t="s">
        <v>150</v>
      </c>
      <c r="E142" s="187" t="s">
        <v>44</v>
      </c>
      <c r="F142" s="187" t="s">
        <v>44</v>
      </c>
      <c r="G142" s="188"/>
      <c r="H142" s="189"/>
      <c r="I142" s="189"/>
      <c r="J142" s="189"/>
      <c r="K142" s="205">
        <v>0</v>
      </c>
      <c r="L142" s="206"/>
      <c r="M142" s="207"/>
      <c r="N142" t="s">
        <v>1179</v>
      </c>
    </row>
    <row r="143" ht="19.5" customHeight="1" spans="1:14">
      <c r="A143" s="183">
        <v>9</v>
      </c>
      <c r="B143" s="184">
        <v>24202102727</v>
      </c>
      <c r="C143" s="185" t="s">
        <v>144</v>
      </c>
      <c r="D143" s="186" t="s">
        <v>150</v>
      </c>
      <c r="E143" s="187" t="s">
        <v>44</v>
      </c>
      <c r="F143" s="187" t="s">
        <v>44</v>
      </c>
      <c r="G143" s="188"/>
      <c r="H143" s="189"/>
      <c r="I143" s="189"/>
      <c r="J143" s="189"/>
      <c r="K143" s="205">
        <v>0</v>
      </c>
      <c r="L143" s="206"/>
      <c r="M143" s="207"/>
      <c r="N143" t="s">
        <v>1179</v>
      </c>
    </row>
    <row r="144" ht="19.5" customHeight="1" spans="1:14">
      <c r="A144" s="183">
        <v>10</v>
      </c>
      <c r="B144" s="184">
        <v>24202207014</v>
      </c>
      <c r="C144" s="185" t="s">
        <v>153</v>
      </c>
      <c r="D144" s="186" t="s">
        <v>150</v>
      </c>
      <c r="E144" s="187" t="s">
        <v>44</v>
      </c>
      <c r="F144" s="187" t="s">
        <v>44</v>
      </c>
      <c r="G144" s="188"/>
      <c r="H144" s="189"/>
      <c r="I144" s="189"/>
      <c r="J144" s="189"/>
      <c r="K144" s="205">
        <v>0</v>
      </c>
      <c r="L144" s="206"/>
      <c r="M144" s="207"/>
      <c r="N144" t="s">
        <v>1179</v>
      </c>
    </row>
    <row r="145" ht="19.5" customHeight="1" spans="1:14">
      <c r="A145" s="183">
        <v>11</v>
      </c>
      <c r="B145" s="184">
        <v>24207104876</v>
      </c>
      <c r="C145" s="185" t="s">
        <v>1180</v>
      </c>
      <c r="D145" s="186" t="s">
        <v>150</v>
      </c>
      <c r="E145" s="187" t="s">
        <v>40</v>
      </c>
      <c r="F145" s="187" t="s">
        <v>40</v>
      </c>
      <c r="G145" s="188"/>
      <c r="H145" s="189"/>
      <c r="I145" s="189"/>
      <c r="J145" s="189"/>
      <c r="K145" s="205">
        <v>0</v>
      </c>
      <c r="L145" s="206"/>
      <c r="M145" s="207"/>
      <c r="N145" t="s">
        <v>1179</v>
      </c>
    </row>
    <row r="146" ht="19.5" customHeight="1" spans="1:14">
      <c r="A146" s="183">
        <v>12</v>
      </c>
      <c r="B146" s="184">
        <v>24207207318</v>
      </c>
      <c r="C146" s="185" t="s">
        <v>1181</v>
      </c>
      <c r="D146" s="186" t="s">
        <v>150</v>
      </c>
      <c r="E146" s="187" t="s">
        <v>37</v>
      </c>
      <c r="F146" s="187" t="s">
        <v>37</v>
      </c>
      <c r="G146" s="188"/>
      <c r="H146" s="189"/>
      <c r="I146" s="189"/>
      <c r="J146" s="189"/>
      <c r="K146" s="205">
        <v>0</v>
      </c>
      <c r="L146" s="206"/>
      <c r="M146" s="207"/>
      <c r="N146" t="s">
        <v>1179</v>
      </c>
    </row>
    <row r="147" ht="19.5" customHeight="1" spans="1:14">
      <c r="A147" s="183">
        <v>13</v>
      </c>
      <c r="B147" s="184">
        <v>24207209313</v>
      </c>
      <c r="C147" s="185" t="s">
        <v>1182</v>
      </c>
      <c r="D147" s="186" t="s">
        <v>150</v>
      </c>
      <c r="E147" s="187" t="s">
        <v>37</v>
      </c>
      <c r="F147" s="187" t="s">
        <v>37</v>
      </c>
      <c r="G147" s="188"/>
      <c r="H147" s="189"/>
      <c r="I147" s="189"/>
      <c r="J147" s="189"/>
      <c r="K147" s="205">
        <v>0</v>
      </c>
      <c r="L147" s="206"/>
      <c r="M147" s="207"/>
      <c r="N147" t="s">
        <v>1179</v>
      </c>
    </row>
    <row r="148" ht="19.5" customHeight="1" spans="1:14">
      <c r="A148" s="183">
        <v>14</v>
      </c>
      <c r="B148" s="184">
        <v>24202101314</v>
      </c>
      <c r="C148" s="185" t="s">
        <v>43</v>
      </c>
      <c r="D148" s="186" t="s">
        <v>150</v>
      </c>
      <c r="E148" s="187" t="s">
        <v>44</v>
      </c>
      <c r="F148" s="187" t="s">
        <v>44</v>
      </c>
      <c r="G148" s="188"/>
      <c r="H148" s="189"/>
      <c r="I148" s="189"/>
      <c r="J148" s="189"/>
      <c r="K148" s="205">
        <v>0</v>
      </c>
      <c r="L148" s="206"/>
      <c r="M148" s="207"/>
      <c r="N148" t="s">
        <v>1179</v>
      </c>
    </row>
    <row r="149" ht="19.5" customHeight="1" spans="1:14">
      <c r="A149" s="183">
        <v>15</v>
      </c>
      <c r="B149" s="184">
        <v>24211709117</v>
      </c>
      <c r="C149" s="185" t="s">
        <v>154</v>
      </c>
      <c r="D149" s="186" t="s">
        <v>155</v>
      </c>
      <c r="E149" s="187" t="s">
        <v>58</v>
      </c>
      <c r="F149" s="187" t="s">
        <v>58</v>
      </c>
      <c r="G149" s="188"/>
      <c r="H149" s="189"/>
      <c r="I149" s="189"/>
      <c r="J149" s="189"/>
      <c r="K149" s="205">
        <v>0</v>
      </c>
      <c r="L149" s="206"/>
      <c r="M149" s="207"/>
      <c r="N149" t="s">
        <v>1179</v>
      </c>
    </row>
    <row r="150" ht="19.5" customHeight="1" spans="1:14">
      <c r="A150" s="183">
        <v>16</v>
      </c>
      <c r="B150" s="184">
        <v>24216105836</v>
      </c>
      <c r="C150" s="185" t="s">
        <v>156</v>
      </c>
      <c r="D150" s="186" t="s">
        <v>155</v>
      </c>
      <c r="E150" s="187" t="s">
        <v>61</v>
      </c>
      <c r="F150" s="187" t="s">
        <v>61</v>
      </c>
      <c r="G150" s="188"/>
      <c r="H150" s="189"/>
      <c r="I150" s="189"/>
      <c r="J150" s="189"/>
      <c r="K150" s="205">
        <v>0</v>
      </c>
      <c r="L150" s="206"/>
      <c r="M150" s="207"/>
      <c r="N150" t="s">
        <v>1179</v>
      </c>
    </row>
    <row r="151" ht="19.5" customHeight="1" spans="1:14">
      <c r="A151" s="183">
        <v>17</v>
      </c>
      <c r="B151" s="184">
        <v>23217312927</v>
      </c>
      <c r="C151" s="185" t="s">
        <v>157</v>
      </c>
      <c r="D151" s="186" t="s">
        <v>158</v>
      </c>
      <c r="E151" s="187" t="s">
        <v>159</v>
      </c>
      <c r="F151" s="187" t="s">
        <v>159</v>
      </c>
      <c r="G151" s="188"/>
      <c r="H151" s="189"/>
      <c r="I151" s="189"/>
      <c r="J151" s="189"/>
      <c r="K151" s="205">
        <v>0</v>
      </c>
      <c r="L151" s="206"/>
      <c r="M151" s="207"/>
      <c r="N151" t="s">
        <v>1179</v>
      </c>
    </row>
    <row r="152" ht="19.5" customHeight="1" spans="1:14">
      <c r="A152" s="183">
        <v>18</v>
      </c>
      <c r="B152" s="184">
        <v>24206105581</v>
      </c>
      <c r="C152" s="185" t="s">
        <v>1183</v>
      </c>
      <c r="D152" s="186" t="s">
        <v>158</v>
      </c>
      <c r="E152" s="187" t="s">
        <v>61</v>
      </c>
      <c r="F152" s="187" t="s">
        <v>61</v>
      </c>
      <c r="G152" s="188"/>
      <c r="H152" s="189"/>
      <c r="I152" s="189"/>
      <c r="J152" s="189"/>
      <c r="K152" s="205">
        <v>0</v>
      </c>
      <c r="L152" s="206"/>
      <c r="M152" s="207"/>
      <c r="N152" t="s">
        <v>1179</v>
      </c>
    </row>
    <row r="153" ht="19.5" customHeight="1" spans="1:14">
      <c r="A153" s="183">
        <v>19</v>
      </c>
      <c r="B153" s="184">
        <v>24207102401</v>
      </c>
      <c r="C153" s="185" t="s">
        <v>1184</v>
      </c>
      <c r="D153" s="186" t="s">
        <v>158</v>
      </c>
      <c r="E153" s="187" t="s">
        <v>40</v>
      </c>
      <c r="F153" s="187" t="s">
        <v>40</v>
      </c>
      <c r="G153" s="188"/>
      <c r="H153" s="189"/>
      <c r="I153" s="189"/>
      <c r="J153" s="189"/>
      <c r="K153" s="205">
        <v>0</v>
      </c>
      <c r="L153" s="206"/>
      <c r="M153" s="207"/>
      <c r="N153" t="s">
        <v>1179</v>
      </c>
    </row>
    <row r="154" ht="19.5" customHeight="1" spans="1:14">
      <c r="A154" s="183">
        <v>20</v>
      </c>
      <c r="B154" s="184">
        <v>24207104754</v>
      </c>
      <c r="C154" s="185" t="s">
        <v>1185</v>
      </c>
      <c r="D154" s="186" t="s">
        <v>158</v>
      </c>
      <c r="E154" s="187" t="s">
        <v>1186</v>
      </c>
      <c r="F154" s="187" t="s">
        <v>1186</v>
      </c>
      <c r="G154" s="188"/>
      <c r="H154" s="189"/>
      <c r="I154" s="189"/>
      <c r="J154" s="189"/>
      <c r="K154" s="205">
        <v>0</v>
      </c>
      <c r="L154" s="206"/>
      <c r="M154" s="207"/>
      <c r="N154" t="s">
        <v>1179</v>
      </c>
    </row>
    <row r="155" ht="19.5" customHeight="1" spans="1:14">
      <c r="A155" s="183">
        <v>21</v>
      </c>
      <c r="B155" s="184">
        <v>24207209385</v>
      </c>
      <c r="C155" s="185" t="s">
        <v>128</v>
      </c>
      <c r="D155" s="186" t="s">
        <v>158</v>
      </c>
      <c r="E155" s="187" t="s">
        <v>40</v>
      </c>
      <c r="F155" s="187" t="s">
        <v>40</v>
      </c>
      <c r="G155" s="188"/>
      <c r="H155" s="189"/>
      <c r="I155" s="189"/>
      <c r="J155" s="189"/>
      <c r="K155" s="205">
        <v>0</v>
      </c>
      <c r="L155" s="206"/>
      <c r="M155" s="207"/>
      <c r="N155" t="s">
        <v>1179</v>
      </c>
    </row>
    <row r="156" ht="19.5" customHeight="1" spans="1:14">
      <c r="A156" s="183">
        <v>22</v>
      </c>
      <c r="B156" s="184">
        <v>24216116231</v>
      </c>
      <c r="C156" s="185" t="s">
        <v>728</v>
      </c>
      <c r="D156" s="186" t="s">
        <v>158</v>
      </c>
      <c r="E156" s="187" t="s">
        <v>61</v>
      </c>
      <c r="F156" s="187" t="s">
        <v>61</v>
      </c>
      <c r="G156" s="188"/>
      <c r="H156" s="189"/>
      <c r="I156" s="189"/>
      <c r="J156" s="189"/>
      <c r="K156" s="205">
        <v>0</v>
      </c>
      <c r="L156" s="206"/>
      <c r="M156" s="207"/>
      <c r="N156" t="s">
        <v>1179</v>
      </c>
    </row>
    <row r="157" ht="19.5" customHeight="1" spans="1:14">
      <c r="A157" s="183">
        <v>23</v>
      </c>
      <c r="B157" s="184">
        <v>24211407122</v>
      </c>
      <c r="C157" s="185" t="s">
        <v>160</v>
      </c>
      <c r="D157" s="186" t="s">
        <v>161</v>
      </c>
      <c r="E157" s="187" t="s">
        <v>34</v>
      </c>
      <c r="F157" s="187" t="s">
        <v>34</v>
      </c>
      <c r="G157" s="188"/>
      <c r="H157" s="189"/>
      <c r="I157" s="189"/>
      <c r="J157" s="189"/>
      <c r="K157" s="205">
        <v>0</v>
      </c>
      <c r="L157" s="206"/>
      <c r="M157" s="207"/>
      <c r="N157" t="s">
        <v>1179</v>
      </c>
    </row>
    <row r="158" ht="19.5" customHeight="1" spans="1:14">
      <c r="A158" s="183">
        <v>24</v>
      </c>
      <c r="B158" s="184">
        <v>24217215395</v>
      </c>
      <c r="C158" s="185" t="s">
        <v>164</v>
      </c>
      <c r="D158" s="186" t="s">
        <v>165</v>
      </c>
      <c r="E158" s="187" t="s">
        <v>159</v>
      </c>
      <c r="F158" s="187" t="s">
        <v>159</v>
      </c>
      <c r="G158" s="188"/>
      <c r="H158" s="189"/>
      <c r="I158" s="189"/>
      <c r="J158" s="189"/>
      <c r="K158" s="205">
        <v>0</v>
      </c>
      <c r="L158" s="206"/>
      <c r="M158" s="207"/>
      <c r="N158" t="s">
        <v>1179</v>
      </c>
    </row>
    <row r="159" ht="19.5" customHeight="1" spans="1:14">
      <c r="A159" s="183">
        <v>25</v>
      </c>
      <c r="B159" s="184">
        <v>24211205504</v>
      </c>
      <c r="C159" s="185" t="s">
        <v>171</v>
      </c>
      <c r="D159" s="186" t="s">
        <v>172</v>
      </c>
      <c r="E159" s="187" t="s">
        <v>80</v>
      </c>
      <c r="F159" s="187" t="s">
        <v>80</v>
      </c>
      <c r="G159" s="188"/>
      <c r="H159" s="189"/>
      <c r="I159" s="189"/>
      <c r="J159" s="189"/>
      <c r="K159" s="205">
        <v>0</v>
      </c>
      <c r="L159" s="206"/>
      <c r="M159" s="207"/>
      <c r="N159" t="s">
        <v>1179</v>
      </c>
    </row>
    <row r="160" customFormat="1" spans="11:13">
      <c r="K160" s="208"/>
      <c r="L160" s="208" t="s">
        <v>199</v>
      </c>
      <c r="M160" s="209" t="s">
        <v>1145</v>
      </c>
    </row>
    <row r="161" s="169" customFormat="1" ht="14.25" customHeight="1" spans="2:11">
      <c r="B161" s="172" t="s">
        <v>1</v>
      </c>
      <c r="C161" s="172"/>
      <c r="D161" s="173" t="s">
        <v>2</v>
      </c>
      <c r="E161" s="173"/>
      <c r="F161" s="173"/>
      <c r="G161" s="173"/>
      <c r="H161" s="173"/>
      <c r="I161" s="173"/>
      <c r="J161" s="173"/>
      <c r="K161" s="190" t="s">
        <v>1187</v>
      </c>
    </row>
    <row r="162" s="169" customFormat="1" ht="13.8" spans="2:13">
      <c r="B162" s="172" t="s">
        <v>4</v>
      </c>
      <c r="C162" s="172"/>
      <c r="D162" s="174" t="s">
        <v>238</v>
      </c>
      <c r="E162" s="175" t="s">
        <v>6</v>
      </c>
      <c r="F162" s="175"/>
      <c r="G162" s="175"/>
      <c r="H162" s="175"/>
      <c r="I162" s="175"/>
      <c r="J162" s="175"/>
      <c r="K162" s="191"/>
      <c r="L162" s="192"/>
      <c r="M162" s="192"/>
    </row>
    <row r="163" s="170" customFormat="1" ht="18.75" customHeight="1" spans="2:13">
      <c r="B163" s="176" t="s">
        <v>202</v>
      </c>
      <c r="C163" s="177"/>
      <c r="D163" s="175" t="s">
        <v>1142</v>
      </c>
      <c r="E163" s="175"/>
      <c r="F163" s="175"/>
      <c r="G163" s="175"/>
      <c r="H163" s="175"/>
      <c r="I163" s="175"/>
      <c r="J163" s="175"/>
      <c r="K163" s="193"/>
      <c r="L163" s="193"/>
      <c r="M163" s="193"/>
    </row>
    <row r="164" s="170" customFormat="1" ht="18.75" customHeight="1" spans="1:13">
      <c r="A164" s="178" t="s">
        <v>1188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93"/>
      <c r="L164" s="193"/>
      <c r="M164" s="193"/>
    </row>
    <row r="165" customFormat="1" ht="3.75" customHeight="1"/>
    <row r="166" customFormat="1" ht="15" customHeight="1" spans="1:13">
      <c r="A166" s="179" t="s">
        <v>10</v>
      </c>
      <c r="B166" s="180" t="s">
        <v>11</v>
      </c>
      <c r="C166" s="181" t="s">
        <v>12</v>
      </c>
      <c r="D166" s="182" t="s">
        <v>13</v>
      </c>
      <c r="E166" s="180" t="s">
        <v>14</v>
      </c>
      <c r="F166" s="180" t="s">
        <v>15</v>
      </c>
      <c r="G166" s="180" t="s">
        <v>16</v>
      </c>
      <c r="H166" s="180" t="s">
        <v>17</v>
      </c>
      <c r="I166" s="194" t="s">
        <v>18</v>
      </c>
      <c r="J166" s="194"/>
      <c r="K166" s="195" t="s">
        <v>19</v>
      </c>
      <c r="L166" s="196"/>
      <c r="M166" s="197"/>
    </row>
    <row r="167" customFormat="1" ht="27" customHeight="1" spans="1:13">
      <c r="A167" s="179"/>
      <c r="B167" s="179"/>
      <c r="C167" s="181"/>
      <c r="D167" s="182"/>
      <c r="E167" s="179"/>
      <c r="F167" s="179"/>
      <c r="G167" s="179"/>
      <c r="H167" s="179"/>
      <c r="I167" s="198" t="s">
        <v>20</v>
      </c>
      <c r="J167" s="198" t="s">
        <v>21</v>
      </c>
      <c r="K167" s="199"/>
      <c r="L167" s="200"/>
      <c r="M167" s="201"/>
    </row>
    <row r="168" ht="19.5" customHeight="1" spans="1:14">
      <c r="A168" s="183">
        <v>1</v>
      </c>
      <c r="B168" s="184">
        <v>24211716506</v>
      </c>
      <c r="C168" s="185" t="s">
        <v>174</v>
      </c>
      <c r="D168" s="186" t="s">
        <v>172</v>
      </c>
      <c r="E168" s="187" t="s">
        <v>58</v>
      </c>
      <c r="F168" s="187" t="s">
        <v>58</v>
      </c>
      <c r="G168" s="188"/>
      <c r="H168" s="189"/>
      <c r="I168" s="189"/>
      <c r="J168" s="189"/>
      <c r="K168" s="202">
        <v>0</v>
      </c>
      <c r="L168" s="203"/>
      <c r="M168" s="204"/>
      <c r="N168" t="s">
        <v>1189</v>
      </c>
    </row>
    <row r="169" ht="19.5" customHeight="1" spans="1:14">
      <c r="A169" s="183">
        <v>2</v>
      </c>
      <c r="B169" s="184">
        <v>24212409490</v>
      </c>
      <c r="C169" s="185" t="s">
        <v>175</v>
      </c>
      <c r="D169" s="186" t="s">
        <v>172</v>
      </c>
      <c r="E169" s="187" t="s">
        <v>176</v>
      </c>
      <c r="F169" s="187" t="s">
        <v>176</v>
      </c>
      <c r="G169" s="188"/>
      <c r="H169" s="189"/>
      <c r="I169" s="189"/>
      <c r="J169" s="189"/>
      <c r="K169" s="205">
        <v>0</v>
      </c>
      <c r="L169" s="206"/>
      <c r="M169" s="207"/>
      <c r="N169" t="s">
        <v>1189</v>
      </c>
    </row>
    <row r="170" ht="19.5" customHeight="1" spans="1:14">
      <c r="A170" s="183">
        <v>3</v>
      </c>
      <c r="B170" s="184">
        <v>24212103526</v>
      </c>
      <c r="C170" s="185" t="s">
        <v>177</v>
      </c>
      <c r="D170" s="186" t="s">
        <v>178</v>
      </c>
      <c r="E170" s="187" t="s">
        <v>44</v>
      </c>
      <c r="F170" s="187" t="s">
        <v>44</v>
      </c>
      <c r="G170" s="188"/>
      <c r="H170" s="189"/>
      <c r="I170" s="189"/>
      <c r="J170" s="189"/>
      <c r="K170" s="205">
        <v>0</v>
      </c>
      <c r="L170" s="206"/>
      <c r="M170" s="207"/>
      <c r="N170" t="s">
        <v>1189</v>
      </c>
    </row>
    <row r="171" ht="19.5" customHeight="1" spans="1:14">
      <c r="A171" s="183">
        <v>4</v>
      </c>
      <c r="B171" s="184">
        <v>24212108532</v>
      </c>
      <c r="C171" s="185" t="s">
        <v>179</v>
      </c>
      <c r="D171" s="186" t="s">
        <v>172</v>
      </c>
      <c r="E171" s="187" t="s">
        <v>44</v>
      </c>
      <c r="F171" s="187" t="s">
        <v>44</v>
      </c>
      <c r="G171" s="188"/>
      <c r="H171" s="189"/>
      <c r="I171" s="189"/>
      <c r="J171" s="189"/>
      <c r="K171" s="205">
        <v>0</v>
      </c>
      <c r="L171" s="206"/>
      <c r="M171" s="207"/>
      <c r="N171" t="s">
        <v>1189</v>
      </c>
    </row>
    <row r="172" ht="19.5" customHeight="1" spans="1:14">
      <c r="A172" s="183">
        <v>5</v>
      </c>
      <c r="B172" s="184">
        <v>24211104436</v>
      </c>
      <c r="C172" s="185" t="s">
        <v>180</v>
      </c>
      <c r="D172" s="186" t="s">
        <v>172</v>
      </c>
      <c r="E172" s="187" t="s">
        <v>181</v>
      </c>
      <c r="F172" s="187" t="s">
        <v>181</v>
      </c>
      <c r="G172" s="188"/>
      <c r="H172" s="189"/>
      <c r="I172" s="189"/>
      <c r="J172" s="189"/>
      <c r="K172" s="205">
        <v>0</v>
      </c>
      <c r="L172" s="206"/>
      <c r="M172" s="207"/>
      <c r="N172" t="s">
        <v>1189</v>
      </c>
    </row>
    <row r="173" ht="19.5" customHeight="1" spans="1:14">
      <c r="A173" s="183">
        <v>6</v>
      </c>
      <c r="B173" s="184">
        <v>24202200281</v>
      </c>
      <c r="C173" s="185" t="s">
        <v>182</v>
      </c>
      <c r="D173" s="186" t="s">
        <v>172</v>
      </c>
      <c r="E173" s="187" t="s">
        <v>44</v>
      </c>
      <c r="F173" s="187" t="s">
        <v>44</v>
      </c>
      <c r="G173" s="188"/>
      <c r="H173" s="189"/>
      <c r="I173" s="189"/>
      <c r="J173" s="189"/>
      <c r="K173" s="205">
        <v>0</v>
      </c>
      <c r="L173" s="206"/>
      <c r="M173" s="207"/>
      <c r="N173" t="s">
        <v>1189</v>
      </c>
    </row>
    <row r="174" ht="19.5" customHeight="1" spans="1:14">
      <c r="A174" s="183">
        <v>7</v>
      </c>
      <c r="B174" s="184">
        <v>24211204152</v>
      </c>
      <c r="C174" s="185" t="s">
        <v>592</v>
      </c>
      <c r="D174" s="186" t="s">
        <v>172</v>
      </c>
      <c r="E174" s="187" t="s">
        <v>47</v>
      </c>
      <c r="F174" s="187" t="s">
        <v>47</v>
      </c>
      <c r="G174" s="188"/>
      <c r="H174" s="189"/>
      <c r="I174" s="189"/>
      <c r="J174" s="189"/>
      <c r="K174" s="205">
        <v>0</v>
      </c>
      <c r="L174" s="206"/>
      <c r="M174" s="207"/>
      <c r="N174" t="s">
        <v>1189</v>
      </c>
    </row>
    <row r="175" ht="19.5" customHeight="1" spans="1:14">
      <c r="A175" s="183">
        <v>8</v>
      </c>
      <c r="B175" s="184">
        <v>24212109479</v>
      </c>
      <c r="C175" s="185" t="s">
        <v>1190</v>
      </c>
      <c r="D175" s="186" t="s">
        <v>172</v>
      </c>
      <c r="E175" s="187" t="s">
        <v>42</v>
      </c>
      <c r="F175" s="187" t="s">
        <v>42</v>
      </c>
      <c r="G175" s="188"/>
      <c r="H175" s="189"/>
      <c r="I175" s="189"/>
      <c r="J175" s="189"/>
      <c r="K175" s="205">
        <v>0</v>
      </c>
      <c r="L175" s="206"/>
      <c r="M175" s="207"/>
      <c r="N175" t="s">
        <v>1189</v>
      </c>
    </row>
    <row r="176" ht="19.5" customHeight="1" spans="1:14">
      <c r="A176" s="183">
        <v>9</v>
      </c>
      <c r="B176" s="184">
        <v>24217102795</v>
      </c>
      <c r="C176" s="185" t="s">
        <v>257</v>
      </c>
      <c r="D176" s="186" t="s">
        <v>172</v>
      </c>
      <c r="E176" s="187" t="s">
        <v>24</v>
      </c>
      <c r="F176" s="187" t="s">
        <v>24</v>
      </c>
      <c r="G176" s="188"/>
      <c r="H176" s="189"/>
      <c r="I176" s="189"/>
      <c r="J176" s="189"/>
      <c r="K176" s="205">
        <v>0</v>
      </c>
      <c r="L176" s="206"/>
      <c r="M176" s="207"/>
      <c r="N176" t="s">
        <v>1189</v>
      </c>
    </row>
    <row r="177" ht="19.5" customHeight="1" spans="1:14">
      <c r="A177" s="183">
        <v>10</v>
      </c>
      <c r="B177" s="184">
        <v>24212103868</v>
      </c>
      <c r="C177" s="185" t="s">
        <v>281</v>
      </c>
      <c r="D177" s="186" t="s">
        <v>172</v>
      </c>
      <c r="E177" s="187" t="s">
        <v>44</v>
      </c>
      <c r="F177" s="187" t="s">
        <v>44</v>
      </c>
      <c r="G177" s="188"/>
      <c r="H177" s="189"/>
      <c r="I177" s="189"/>
      <c r="J177" s="189"/>
      <c r="K177" s="205">
        <v>0</v>
      </c>
      <c r="L177" s="206"/>
      <c r="M177" s="207"/>
      <c r="N177" t="s">
        <v>1189</v>
      </c>
    </row>
    <row r="178" ht="19.5" customHeight="1" spans="1:14">
      <c r="A178" s="183">
        <v>11</v>
      </c>
      <c r="B178" s="184">
        <v>24211205905</v>
      </c>
      <c r="C178" s="185" t="s">
        <v>183</v>
      </c>
      <c r="D178" s="186" t="s">
        <v>184</v>
      </c>
      <c r="E178" s="187" t="s">
        <v>47</v>
      </c>
      <c r="F178" s="187" t="s">
        <v>47</v>
      </c>
      <c r="G178" s="188"/>
      <c r="H178" s="189"/>
      <c r="I178" s="189"/>
      <c r="J178" s="189"/>
      <c r="K178" s="205">
        <v>0</v>
      </c>
      <c r="L178" s="206"/>
      <c r="M178" s="207"/>
      <c r="N178" t="s">
        <v>1189</v>
      </c>
    </row>
    <row r="179" ht="19.5" customHeight="1" spans="1:14">
      <c r="A179" s="183">
        <v>12</v>
      </c>
      <c r="B179" s="184">
        <v>24201216081</v>
      </c>
      <c r="C179" s="185" t="s">
        <v>185</v>
      </c>
      <c r="D179" s="186" t="s">
        <v>186</v>
      </c>
      <c r="E179" s="187" t="s">
        <v>47</v>
      </c>
      <c r="F179" s="187" t="s">
        <v>47</v>
      </c>
      <c r="G179" s="188"/>
      <c r="H179" s="189"/>
      <c r="I179" s="189"/>
      <c r="J179" s="189"/>
      <c r="K179" s="205">
        <v>0</v>
      </c>
      <c r="L179" s="206"/>
      <c r="M179" s="207"/>
      <c r="N179" t="s">
        <v>1189</v>
      </c>
    </row>
    <row r="180" ht="19.5" customHeight="1" spans="1:14">
      <c r="A180" s="183">
        <v>13</v>
      </c>
      <c r="B180" s="184">
        <v>24211216246</v>
      </c>
      <c r="C180" s="185" t="s">
        <v>187</v>
      </c>
      <c r="D180" s="186" t="s">
        <v>186</v>
      </c>
      <c r="E180" s="187" t="s">
        <v>47</v>
      </c>
      <c r="F180" s="187" t="s">
        <v>47</v>
      </c>
      <c r="G180" s="188"/>
      <c r="H180" s="189"/>
      <c r="I180" s="189"/>
      <c r="J180" s="189"/>
      <c r="K180" s="205">
        <v>0</v>
      </c>
      <c r="L180" s="206"/>
      <c r="M180" s="207"/>
      <c r="N180" t="s">
        <v>1189</v>
      </c>
    </row>
    <row r="181" ht="19.5" customHeight="1" spans="1:14">
      <c r="A181" s="183">
        <v>14</v>
      </c>
      <c r="B181" s="184">
        <v>24212505781</v>
      </c>
      <c r="C181" s="185" t="s">
        <v>1191</v>
      </c>
      <c r="D181" s="186" t="s">
        <v>1192</v>
      </c>
      <c r="E181" s="187" t="s">
        <v>266</v>
      </c>
      <c r="F181" s="187" t="s">
        <v>266</v>
      </c>
      <c r="G181" s="188"/>
      <c r="H181" s="189"/>
      <c r="I181" s="189"/>
      <c r="J181" s="189"/>
      <c r="K181" s="205">
        <v>0</v>
      </c>
      <c r="L181" s="206"/>
      <c r="M181" s="207"/>
      <c r="N181" t="s">
        <v>1189</v>
      </c>
    </row>
    <row r="182" ht="19.5" customHeight="1" spans="1:14">
      <c r="A182" s="183">
        <v>15</v>
      </c>
      <c r="B182" s="184">
        <v>24202502248</v>
      </c>
      <c r="C182" s="185" t="s">
        <v>188</v>
      </c>
      <c r="D182" s="186" t="s">
        <v>189</v>
      </c>
      <c r="E182" s="187" t="s">
        <v>49</v>
      </c>
      <c r="F182" s="187" t="s">
        <v>49</v>
      </c>
      <c r="G182" s="188"/>
      <c r="H182" s="189"/>
      <c r="I182" s="189"/>
      <c r="J182" s="189"/>
      <c r="K182" s="205">
        <v>0</v>
      </c>
      <c r="L182" s="206"/>
      <c r="M182" s="207"/>
      <c r="N182" t="s">
        <v>1189</v>
      </c>
    </row>
    <row r="183" ht="19.5" customHeight="1" spans="1:14">
      <c r="A183" s="183">
        <v>16</v>
      </c>
      <c r="B183" s="184">
        <v>2321523838</v>
      </c>
      <c r="C183" s="185" t="s">
        <v>192</v>
      </c>
      <c r="D183" s="186" t="s">
        <v>191</v>
      </c>
      <c r="E183" s="187" t="s">
        <v>28</v>
      </c>
      <c r="F183" s="187" t="s">
        <v>28</v>
      </c>
      <c r="G183" s="188"/>
      <c r="H183" s="189"/>
      <c r="I183" s="189"/>
      <c r="J183" s="189"/>
      <c r="K183" s="205">
        <v>0</v>
      </c>
      <c r="L183" s="206"/>
      <c r="M183" s="207"/>
      <c r="N183" t="s">
        <v>1189</v>
      </c>
    </row>
    <row r="184" ht="19.5" customHeight="1" spans="1:14">
      <c r="A184" s="183">
        <v>17</v>
      </c>
      <c r="B184" s="184">
        <v>24211206597</v>
      </c>
      <c r="C184" s="185" t="s">
        <v>144</v>
      </c>
      <c r="D184" s="186" t="s">
        <v>191</v>
      </c>
      <c r="E184" s="187" t="s">
        <v>80</v>
      </c>
      <c r="F184" s="187" t="s">
        <v>80</v>
      </c>
      <c r="G184" s="188"/>
      <c r="H184" s="189"/>
      <c r="I184" s="189"/>
      <c r="J184" s="189"/>
      <c r="K184" s="205">
        <v>0</v>
      </c>
      <c r="L184" s="206"/>
      <c r="M184" s="207"/>
      <c r="N184" t="s">
        <v>1189</v>
      </c>
    </row>
    <row r="185" ht="19.5" customHeight="1" spans="1:14">
      <c r="A185" s="183">
        <v>18</v>
      </c>
      <c r="B185" s="184">
        <v>24216609433</v>
      </c>
      <c r="C185" s="185" t="s">
        <v>193</v>
      </c>
      <c r="D185" s="186" t="s">
        <v>191</v>
      </c>
      <c r="E185" s="187" t="s">
        <v>58</v>
      </c>
      <c r="F185" s="187" t="s">
        <v>58</v>
      </c>
      <c r="G185" s="188"/>
      <c r="H185" s="189"/>
      <c r="I185" s="189"/>
      <c r="J185" s="189"/>
      <c r="K185" s="205">
        <v>0</v>
      </c>
      <c r="L185" s="206"/>
      <c r="M185" s="207"/>
      <c r="N185" t="s">
        <v>1189</v>
      </c>
    </row>
    <row r="186" ht="19.5" customHeight="1" spans="1:14">
      <c r="A186" s="183">
        <v>19</v>
      </c>
      <c r="B186" s="184">
        <v>24211201073</v>
      </c>
      <c r="C186" s="185" t="s">
        <v>194</v>
      </c>
      <c r="D186" s="186" t="s">
        <v>191</v>
      </c>
      <c r="E186" s="187" t="s">
        <v>47</v>
      </c>
      <c r="F186" s="187" t="s">
        <v>47</v>
      </c>
      <c r="G186" s="188"/>
      <c r="H186" s="189"/>
      <c r="I186" s="189"/>
      <c r="J186" s="189"/>
      <c r="K186" s="205">
        <v>0</v>
      </c>
      <c r="L186" s="206"/>
      <c r="M186" s="207"/>
      <c r="N186" t="s">
        <v>1189</v>
      </c>
    </row>
    <row r="187" ht="19.5" customHeight="1" spans="1:14">
      <c r="A187" s="183">
        <v>20</v>
      </c>
      <c r="B187" s="184">
        <v>24213716481</v>
      </c>
      <c r="C187" s="185" t="s">
        <v>92</v>
      </c>
      <c r="D187" s="186" t="s">
        <v>191</v>
      </c>
      <c r="E187" s="187" t="s">
        <v>51</v>
      </c>
      <c r="F187" s="187" t="s">
        <v>51</v>
      </c>
      <c r="G187" s="188"/>
      <c r="H187" s="189"/>
      <c r="I187" s="189"/>
      <c r="J187" s="189"/>
      <c r="K187" s="205">
        <v>0</v>
      </c>
      <c r="L187" s="206"/>
      <c r="M187" s="207"/>
      <c r="N187" t="s">
        <v>1189</v>
      </c>
    </row>
    <row r="188" ht="19.5" customHeight="1" spans="1:14">
      <c r="A188" s="183">
        <v>21</v>
      </c>
      <c r="B188" s="184">
        <v>2021410900</v>
      </c>
      <c r="C188" s="185" t="s">
        <v>195</v>
      </c>
      <c r="D188" s="186" t="s">
        <v>191</v>
      </c>
      <c r="E188" s="187" t="s">
        <v>196</v>
      </c>
      <c r="F188" s="187" t="s">
        <v>196</v>
      </c>
      <c r="G188" s="188"/>
      <c r="H188" s="189"/>
      <c r="I188" s="189"/>
      <c r="J188" s="189"/>
      <c r="K188" s="205">
        <v>0</v>
      </c>
      <c r="L188" s="206"/>
      <c r="M188" s="207"/>
      <c r="N188" t="s">
        <v>1189</v>
      </c>
    </row>
    <row r="189" ht="19.5" customHeight="1" spans="1:14">
      <c r="A189" s="183">
        <v>22</v>
      </c>
      <c r="B189" s="184">
        <v>24215104693</v>
      </c>
      <c r="C189" s="185" t="s">
        <v>1193</v>
      </c>
      <c r="D189" s="186" t="s">
        <v>191</v>
      </c>
      <c r="E189" s="187" t="s">
        <v>207</v>
      </c>
      <c r="F189" s="187" t="s">
        <v>207</v>
      </c>
      <c r="G189" s="188"/>
      <c r="H189" s="189"/>
      <c r="I189" s="189"/>
      <c r="J189" s="189"/>
      <c r="K189" s="205">
        <v>0</v>
      </c>
      <c r="L189" s="206"/>
      <c r="M189" s="207"/>
      <c r="N189" t="s">
        <v>1189</v>
      </c>
    </row>
    <row r="190" ht="19.5" customHeight="1" spans="1:14">
      <c r="A190" s="183">
        <v>23</v>
      </c>
      <c r="B190" s="184">
        <v>24217105869</v>
      </c>
      <c r="C190" s="185" t="s">
        <v>1194</v>
      </c>
      <c r="D190" s="186" t="s">
        <v>191</v>
      </c>
      <c r="E190" s="187" t="s">
        <v>24</v>
      </c>
      <c r="F190" s="187" t="s">
        <v>24</v>
      </c>
      <c r="G190" s="188"/>
      <c r="H190" s="189"/>
      <c r="I190" s="189"/>
      <c r="J190" s="189"/>
      <c r="K190" s="205">
        <v>0</v>
      </c>
      <c r="L190" s="206"/>
      <c r="M190" s="207"/>
      <c r="N190" t="s">
        <v>1189</v>
      </c>
    </row>
    <row r="191" ht="19.5" customHeight="1" spans="1:14">
      <c r="A191" s="183">
        <v>24</v>
      </c>
      <c r="B191" s="184">
        <v>24217200052</v>
      </c>
      <c r="C191" s="185" t="s">
        <v>197</v>
      </c>
      <c r="D191" s="186" t="s">
        <v>198</v>
      </c>
      <c r="E191" s="187" t="s">
        <v>37</v>
      </c>
      <c r="F191" s="187" t="s">
        <v>37</v>
      </c>
      <c r="G191" s="188"/>
      <c r="H191" s="189"/>
      <c r="I191" s="189"/>
      <c r="J191" s="189"/>
      <c r="K191" s="205">
        <v>0</v>
      </c>
      <c r="L191" s="206"/>
      <c r="M191" s="207"/>
      <c r="N191" t="s">
        <v>1189</v>
      </c>
    </row>
    <row r="192" ht="19.5" customHeight="1" spans="1:14">
      <c r="A192" s="183">
        <v>25</v>
      </c>
      <c r="B192" s="184">
        <v>24207201053</v>
      </c>
      <c r="C192" s="185" t="s">
        <v>204</v>
      </c>
      <c r="D192" s="186" t="s">
        <v>198</v>
      </c>
      <c r="E192" s="187" t="s">
        <v>37</v>
      </c>
      <c r="F192" s="187" t="s">
        <v>37</v>
      </c>
      <c r="G192" s="188"/>
      <c r="H192" s="189"/>
      <c r="I192" s="189"/>
      <c r="J192" s="189"/>
      <c r="K192" s="205">
        <v>0</v>
      </c>
      <c r="L192" s="206"/>
      <c r="M192" s="207"/>
      <c r="N192" t="s">
        <v>1189</v>
      </c>
    </row>
    <row r="193" customFormat="1" spans="11:13">
      <c r="K193" s="208"/>
      <c r="L193" s="208" t="s">
        <v>236</v>
      </c>
      <c r="M193" s="209" t="s">
        <v>1145</v>
      </c>
    </row>
    <row r="194" s="169" customFormat="1" ht="14.25" customHeight="1" spans="2:11">
      <c r="B194" s="172" t="s">
        <v>1</v>
      </c>
      <c r="C194" s="172"/>
      <c r="D194" s="173" t="s">
        <v>2</v>
      </c>
      <c r="E194" s="173"/>
      <c r="F194" s="173"/>
      <c r="G194" s="173"/>
      <c r="H194" s="173"/>
      <c r="I194" s="173"/>
      <c r="J194" s="173"/>
      <c r="K194" s="190" t="s">
        <v>1195</v>
      </c>
    </row>
    <row r="195" s="169" customFormat="1" ht="13.8" spans="2:13">
      <c r="B195" s="172" t="s">
        <v>4</v>
      </c>
      <c r="C195" s="172"/>
      <c r="D195" s="174" t="s">
        <v>269</v>
      </c>
      <c r="E195" s="175" t="s">
        <v>6</v>
      </c>
      <c r="F195" s="175"/>
      <c r="G195" s="175"/>
      <c r="H195" s="175"/>
      <c r="I195" s="175"/>
      <c r="J195" s="175"/>
      <c r="K195" s="191"/>
      <c r="L195" s="192"/>
      <c r="M195" s="192"/>
    </row>
    <row r="196" s="170" customFormat="1" ht="18.75" customHeight="1" spans="2:13">
      <c r="B196" s="176" t="s">
        <v>239</v>
      </c>
      <c r="C196" s="177"/>
      <c r="D196" s="175" t="s">
        <v>1142</v>
      </c>
      <c r="E196" s="175"/>
      <c r="F196" s="175"/>
      <c r="G196" s="175"/>
      <c r="H196" s="175"/>
      <c r="I196" s="175"/>
      <c r="J196" s="175"/>
      <c r="K196" s="193"/>
      <c r="L196" s="193"/>
      <c r="M196" s="193"/>
    </row>
    <row r="197" s="170" customFormat="1" ht="18.75" customHeight="1" spans="1:13">
      <c r="A197" s="178" t="s">
        <v>1196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93"/>
      <c r="L197" s="193"/>
      <c r="M197" s="193"/>
    </row>
    <row r="198" customFormat="1" ht="3.75" customHeight="1"/>
    <row r="199" customFormat="1" ht="15" customHeight="1" spans="1:13">
      <c r="A199" s="179" t="s">
        <v>10</v>
      </c>
      <c r="B199" s="180" t="s">
        <v>11</v>
      </c>
      <c r="C199" s="181" t="s">
        <v>12</v>
      </c>
      <c r="D199" s="182" t="s">
        <v>13</v>
      </c>
      <c r="E199" s="180" t="s">
        <v>14</v>
      </c>
      <c r="F199" s="180" t="s">
        <v>15</v>
      </c>
      <c r="G199" s="180" t="s">
        <v>16</v>
      </c>
      <c r="H199" s="180" t="s">
        <v>17</v>
      </c>
      <c r="I199" s="194" t="s">
        <v>18</v>
      </c>
      <c r="J199" s="194"/>
      <c r="K199" s="195" t="s">
        <v>19</v>
      </c>
      <c r="L199" s="196"/>
      <c r="M199" s="197"/>
    </row>
    <row r="200" customFormat="1" ht="27" customHeight="1" spans="1:13">
      <c r="A200" s="179"/>
      <c r="B200" s="179"/>
      <c r="C200" s="181"/>
      <c r="D200" s="182"/>
      <c r="E200" s="179"/>
      <c r="F200" s="179"/>
      <c r="G200" s="179"/>
      <c r="H200" s="179"/>
      <c r="I200" s="198" t="s">
        <v>20</v>
      </c>
      <c r="J200" s="198" t="s">
        <v>21</v>
      </c>
      <c r="K200" s="199"/>
      <c r="L200" s="200"/>
      <c r="M200" s="201"/>
    </row>
    <row r="201" ht="19.5" customHeight="1" spans="1:14">
      <c r="A201" s="183">
        <v>1</v>
      </c>
      <c r="B201" s="184">
        <v>2320224309</v>
      </c>
      <c r="C201" s="185" t="s">
        <v>206</v>
      </c>
      <c r="D201" s="186" t="s">
        <v>198</v>
      </c>
      <c r="E201" s="187" t="s">
        <v>146</v>
      </c>
      <c r="F201" s="187" t="s">
        <v>146</v>
      </c>
      <c r="G201" s="188"/>
      <c r="H201" s="189"/>
      <c r="I201" s="189"/>
      <c r="J201" s="189"/>
      <c r="K201" s="202">
        <v>0</v>
      </c>
      <c r="L201" s="203"/>
      <c r="M201" s="204"/>
      <c r="N201" t="s">
        <v>1197</v>
      </c>
    </row>
    <row r="202" ht="19.5" customHeight="1" spans="1:14">
      <c r="A202" s="183">
        <v>2</v>
      </c>
      <c r="B202" s="184">
        <v>24208607857</v>
      </c>
      <c r="C202" s="185" t="s">
        <v>124</v>
      </c>
      <c r="D202" s="186" t="s">
        <v>198</v>
      </c>
      <c r="E202" s="187" t="s">
        <v>207</v>
      </c>
      <c r="F202" s="187" t="s">
        <v>207</v>
      </c>
      <c r="G202" s="188"/>
      <c r="H202" s="189"/>
      <c r="I202" s="189"/>
      <c r="J202" s="189"/>
      <c r="K202" s="205">
        <v>0</v>
      </c>
      <c r="L202" s="206"/>
      <c r="M202" s="207"/>
      <c r="N202" t="s">
        <v>1197</v>
      </c>
    </row>
    <row r="203" ht="19.5" customHeight="1" spans="1:14">
      <c r="A203" s="183">
        <v>3</v>
      </c>
      <c r="B203" s="184">
        <v>24202605826</v>
      </c>
      <c r="C203" s="185" t="s">
        <v>208</v>
      </c>
      <c r="D203" s="186" t="s">
        <v>198</v>
      </c>
      <c r="E203" s="187" t="s">
        <v>209</v>
      </c>
      <c r="F203" s="187" t="s">
        <v>209</v>
      </c>
      <c r="G203" s="188"/>
      <c r="H203" s="189"/>
      <c r="I203" s="189"/>
      <c r="J203" s="189"/>
      <c r="K203" s="205">
        <v>0</v>
      </c>
      <c r="L203" s="206"/>
      <c r="M203" s="207"/>
      <c r="N203" t="s">
        <v>1197</v>
      </c>
    </row>
    <row r="204" ht="19.5" customHeight="1" spans="1:14">
      <c r="A204" s="183">
        <v>4</v>
      </c>
      <c r="B204" s="184">
        <v>24202704879</v>
      </c>
      <c r="C204" s="185" t="s">
        <v>210</v>
      </c>
      <c r="D204" s="186" t="s">
        <v>198</v>
      </c>
      <c r="E204" s="187" t="s">
        <v>89</v>
      </c>
      <c r="F204" s="187" t="s">
        <v>89</v>
      </c>
      <c r="G204" s="188"/>
      <c r="H204" s="189"/>
      <c r="I204" s="189"/>
      <c r="J204" s="189"/>
      <c r="K204" s="205">
        <v>0</v>
      </c>
      <c r="L204" s="206"/>
      <c r="M204" s="207"/>
      <c r="N204" t="s">
        <v>1197</v>
      </c>
    </row>
    <row r="205" ht="19.5" customHeight="1" spans="1:14">
      <c r="A205" s="183">
        <v>5</v>
      </c>
      <c r="B205" s="184">
        <v>23203510920</v>
      </c>
      <c r="C205" s="185" t="s">
        <v>214</v>
      </c>
      <c r="D205" s="186" t="s">
        <v>212</v>
      </c>
      <c r="E205" s="187" t="s">
        <v>215</v>
      </c>
      <c r="F205" s="187" t="s">
        <v>215</v>
      </c>
      <c r="G205" s="188"/>
      <c r="H205" s="189"/>
      <c r="I205" s="189"/>
      <c r="J205" s="189"/>
      <c r="K205" s="205">
        <v>0</v>
      </c>
      <c r="L205" s="206"/>
      <c r="M205" s="207"/>
      <c r="N205" t="s">
        <v>1197</v>
      </c>
    </row>
    <row r="206" ht="19.5" customHeight="1" spans="1:14">
      <c r="A206" s="183">
        <v>6</v>
      </c>
      <c r="B206" s="184">
        <v>24207209602</v>
      </c>
      <c r="C206" s="185" t="s">
        <v>216</v>
      </c>
      <c r="D206" s="186" t="s">
        <v>212</v>
      </c>
      <c r="E206" s="187" t="s">
        <v>24</v>
      </c>
      <c r="F206" s="187" t="s">
        <v>24</v>
      </c>
      <c r="G206" s="188"/>
      <c r="H206" s="189"/>
      <c r="I206" s="189"/>
      <c r="J206" s="189"/>
      <c r="K206" s="205">
        <v>0</v>
      </c>
      <c r="L206" s="206"/>
      <c r="M206" s="207"/>
      <c r="N206" t="s">
        <v>1197</v>
      </c>
    </row>
    <row r="207" ht="19.5" customHeight="1" spans="1:14">
      <c r="A207" s="183">
        <v>7</v>
      </c>
      <c r="B207" s="184">
        <v>24203208389</v>
      </c>
      <c r="C207" s="185" t="s">
        <v>217</v>
      </c>
      <c r="D207" s="186" t="s">
        <v>212</v>
      </c>
      <c r="E207" s="187" t="s">
        <v>24</v>
      </c>
      <c r="F207" s="187" t="s">
        <v>24</v>
      </c>
      <c r="G207" s="188"/>
      <c r="H207" s="189"/>
      <c r="I207" s="189"/>
      <c r="J207" s="189"/>
      <c r="K207" s="205">
        <v>0</v>
      </c>
      <c r="L207" s="206"/>
      <c r="M207" s="207"/>
      <c r="N207" t="s">
        <v>1197</v>
      </c>
    </row>
    <row r="208" ht="19.5" customHeight="1" spans="1:14">
      <c r="A208" s="183">
        <v>8</v>
      </c>
      <c r="B208" s="184">
        <v>24207204456</v>
      </c>
      <c r="C208" s="185" t="s">
        <v>218</v>
      </c>
      <c r="D208" s="186" t="s">
        <v>212</v>
      </c>
      <c r="E208" s="187" t="s">
        <v>37</v>
      </c>
      <c r="F208" s="187" t="s">
        <v>37</v>
      </c>
      <c r="G208" s="188"/>
      <c r="H208" s="189"/>
      <c r="I208" s="189"/>
      <c r="J208" s="189"/>
      <c r="K208" s="205">
        <v>0</v>
      </c>
      <c r="L208" s="206"/>
      <c r="M208" s="207"/>
      <c r="N208" t="s">
        <v>1197</v>
      </c>
    </row>
    <row r="209" ht="19.5" customHeight="1" spans="1:14">
      <c r="A209" s="183">
        <v>9</v>
      </c>
      <c r="B209" s="184">
        <v>24205102540</v>
      </c>
      <c r="C209" s="185" t="s">
        <v>219</v>
      </c>
      <c r="D209" s="186" t="s">
        <v>212</v>
      </c>
      <c r="E209" s="187" t="s">
        <v>207</v>
      </c>
      <c r="F209" s="187" t="s">
        <v>207</v>
      </c>
      <c r="G209" s="188"/>
      <c r="H209" s="189"/>
      <c r="I209" s="189"/>
      <c r="J209" s="189"/>
      <c r="K209" s="205">
        <v>0</v>
      </c>
      <c r="L209" s="206"/>
      <c r="M209" s="207"/>
      <c r="N209" t="s">
        <v>1197</v>
      </c>
    </row>
    <row r="210" ht="19.5" customHeight="1" spans="1:14">
      <c r="A210" s="183">
        <v>10</v>
      </c>
      <c r="B210" s="184">
        <v>24202102979</v>
      </c>
      <c r="C210" s="185" t="s">
        <v>1198</v>
      </c>
      <c r="D210" s="186" t="s">
        <v>212</v>
      </c>
      <c r="E210" s="187" t="s">
        <v>37</v>
      </c>
      <c r="F210" s="187" t="s">
        <v>37</v>
      </c>
      <c r="G210" s="188"/>
      <c r="H210" s="189"/>
      <c r="I210" s="189"/>
      <c r="J210" s="189"/>
      <c r="K210" s="205">
        <v>0</v>
      </c>
      <c r="L210" s="206"/>
      <c r="M210" s="207"/>
      <c r="N210" t="s">
        <v>1197</v>
      </c>
    </row>
    <row r="211" ht="19.5" customHeight="1" spans="1:14">
      <c r="A211" s="183">
        <v>11</v>
      </c>
      <c r="B211" s="184">
        <v>24202607570</v>
      </c>
      <c r="C211" s="185" t="s">
        <v>188</v>
      </c>
      <c r="D211" s="186" t="s">
        <v>212</v>
      </c>
      <c r="E211" s="187" t="s">
        <v>209</v>
      </c>
      <c r="F211" s="187" t="s">
        <v>209</v>
      </c>
      <c r="G211" s="188"/>
      <c r="H211" s="189"/>
      <c r="I211" s="189"/>
      <c r="J211" s="189"/>
      <c r="K211" s="205">
        <v>0</v>
      </c>
      <c r="L211" s="206"/>
      <c r="M211" s="207"/>
      <c r="N211" t="s">
        <v>1197</v>
      </c>
    </row>
    <row r="212" ht="19.5" customHeight="1" spans="1:14">
      <c r="A212" s="183">
        <v>12</v>
      </c>
      <c r="B212" s="184">
        <v>24203704030</v>
      </c>
      <c r="C212" s="185" t="s">
        <v>1199</v>
      </c>
      <c r="D212" s="186" t="s">
        <v>212</v>
      </c>
      <c r="E212" s="187" t="s">
        <v>51</v>
      </c>
      <c r="F212" s="187" t="s">
        <v>51</v>
      </c>
      <c r="G212" s="188"/>
      <c r="H212" s="189"/>
      <c r="I212" s="189"/>
      <c r="J212" s="189"/>
      <c r="K212" s="205">
        <v>0</v>
      </c>
      <c r="L212" s="206"/>
      <c r="M212" s="207"/>
      <c r="N212" t="s">
        <v>1197</v>
      </c>
    </row>
    <row r="213" ht="19.5" customHeight="1" spans="1:14">
      <c r="A213" s="183">
        <v>13</v>
      </c>
      <c r="B213" s="184">
        <v>24207202074</v>
      </c>
      <c r="C213" s="185" t="s">
        <v>1200</v>
      </c>
      <c r="D213" s="186" t="s">
        <v>212</v>
      </c>
      <c r="E213" s="187" t="s">
        <v>37</v>
      </c>
      <c r="F213" s="187" t="s">
        <v>37</v>
      </c>
      <c r="G213" s="188"/>
      <c r="H213" s="189"/>
      <c r="I213" s="189"/>
      <c r="J213" s="189"/>
      <c r="K213" s="205">
        <v>0</v>
      </c>
      <c r="L213" s="206"/>
      <c r="M213" s="207"/>
      <c r="N213" t="s">
        <v>1197</v>
      </c>
    </row>
    <row r="214" ht="19.5" customHeight="1" spans="1:14">
      <c r="A214" s="183">
        <v>14</v>
      </c>
      <c r="B214" s="184">
        <v>24205104427</v>
      </c>
      <c r="C214" s="185" t="s">
        <v>220</v>
      </c>
      <c r="D214" s="186" t="s">
        <v>221</v>
      </c>
      <c r="E214" s="187" t="s">
        <v>207</v>
      </c>
      <c r="F214" s="187" t="s">
        <v>207</v>
      </c>
      <c r="G214" s="188"/>
      <c r="H214" s="189"/>
      <c r="I214" s="189"/>
      <c r="J214" s="189"/>
      <c r="K214" s="205">
        <v>0</v>
      </c>
      <c r="L214" s="206"/>
      <c r="M214" s="207"/>
      <c r="N214" t="s">
        <v>1197</v>
      </c>
    </row>
    <row r="215" ht="19.5" customHeight="1" spans="1:14">
      <c r="A215" s="183">
        <v>15</v>
      </c>
      <c r="B215" s="184">
        <v>2121216708</v>
      </c>
      <c r="C215" s="185" t="s">
        <v>222</v>
      </c>
      <c r="D215" s="186" t="s">
        <v>223</v>
      </c>
      <c r="E215" s="187" t="s">
        <v>224</v>
      </c>
      <c r="F215" s="187" t="s">
        <v>224</v>
      </c>
      <c r="G215" s="188"/>
      <c r="H215" s="189"/>
      <c r="I215" s="189"/>
      <c r="J215" s="189"/>
      <c r="K215" s="205">
        <v>0</v>
      </c>
      <c r="L215" s="206"/>
      <c r="M215" s="207"/>
      <c r="N215" t="s">
        <v>1197</v>
      </c>
    </row>
    <row r="216" ht="19.5" customHeight="1" spans="1:14">
      <c r="A216" s="183">
        <v>16</v>
      </c>
      <c r="B216" s="184">
        <v>24211202125</v>
      </c>
      <c r="C216" s="185" t="s">
        <v>225</v>
      </c>
      <c r="D216" s="186" t="s">
        <v>223</v>
      </c>
      <c r="E216" s="187" t="s">
        <v>47</v>
      </c>
      <c r="F216" s="187" t="s">
        <v>47</v>
      </c>
      <c r="G216" s="188"/>
      <c r="H216" s="189"/>
      <c r="I216" s="189"/>
      <c r="J216" s="189"/>
      <c r="K216" s="205">
        <v>0</v>
      </c>
      <c r="L216" s="206"/>
      <c r="M216" s="207"/>
      <c r="N216" t="s">
        <v>1197</v>
      </c>
    </row>
    <row r="217" ht="19.5" customHeight="1" spans="1:14">
      <c r="A217" s="183">
        <v>17</v>
      </c>
      <c r="B217" s="184">
        <v>2121715602</v>
      </c>
      <c r="C217" s="185" t="s">
        <v>226</v>
      </c>
      <c r="D217" s="186" t="s">
        <v>223</v>
      </c>
      <c r="E217" s="187" t="s">
        <v>227</v>
      </c>
      <c r="F217" s="187" t="s">
        <v>227</v>
      </c>
      <c r="G217" s="188"/>
      <c r="H217" s="189"/>
      <c r="I217" s="189"/>
      <c r="J217" s="189"/>
      <c r="K217" s="205">
        <v>0</v>
      </c>
      <c r="L217" s="206"/>
      <c r="M217" s="207"/>
      <c r="N217" t="s">
        <v>1197</v>
      </c>
    </row>
    <row r="218" ht="19.5" customHeight="1" spans="1:14">
      <c r="A218" s="183">
        <v>18</v>
      </c>
      <c r="B218" s="184">
        <v>24217204451</v>
      </c>
      <c r="C218" s="185" t="s">
        <v>228</v>
      </c>
      <c r="D218" s="186" t="s">
        <v>223</v>
      </c>
      <c r="E218" s="187" t="s">
        <v>159</v>
      </c>
      <c r="F218" s="187" t="s">
        <v>159</v>
      </c>
      <c r="G218" s="188"/>
      <c r="H218" s="189"/>
      <c r="I218" s="189"/>
      <c r="J218" s="189"/>
      <c r="K218" s="205">
        <v>0</v>
      </c>
      <c r="L218" s="206"/>
      <c r="M218" s="207"/>
      <c r="N218" t="s">
        <v>1197</v>
      </c>
    </row>
    <row r="219" ht="19.5" customHeight="1" spans="1:14">
      <c r="A219" s="183">
        <v>19</v>
      </c>
      <c r="B219" s="184">
        <v>2320118262</v>
      </c>
      <c r="C219" s="185" t="s">
        <v>229</v>
      </c>
      <c r="D219" s="186" t="s">
        <v>230</v>
      </c>
      <c r="E219" s="187" t="s">
        <v>231</v>
      </c>
      <c r="F219" s="187" t="s">
        <v>231</v>
      </c>
      <c r="G219" s="188"/>
      <c r="H219" s="189"/>
      <c r="I219" s="189"/>
      <c r="J219" s="189"/>
      <c r="K219" s="205">
        <v>0</v>
      </c>
      <c r="L219" s="206"/>
      <c r="M219" s="207"/>
      <c r="N219" t="s">
        <v>1197</v>
      </c>
    </row>
    <row r="220" ht="19.5" customHeight="1" spans="1:14">
      <c r="A220" s="183">
        <v>20</v>
      </c>
      <c r="B220" s="184">
        <v>24203516380</v>
      </c>
      <c r="C220" s="185" t="s">
        <v>232</v>
      </c>
      <c r="D220" s="186" t="s">
        <v>230</v>
      </c>
      <c r="E220" s="187" t="s">
        <v>49</v>
      </c>
      <c r="F220" s="187" t="s">
        <v>49</v>
      </c>
      <c r="G220" s="188"/>
      <c r="H220" s="189"/>
      <c r="I220" s="189"/>
      <c r="J220" s="189"/>
      <c r="K220" s="205">
        <v>0</v>
      </c>
      <c r="L220" s="206"/>
      <c r="M220" s="207"/>
      <c r="N220" t="s">
        <v>1197</v>
      </c>
    </row>
    <row r="221" ht="19.5" customHeight="1" spans="1:14">
      <c r="A221" s="183">
        <v>21</v>
      </c>
      <c r="B221" s="184">
        <v>24207100126</v>
      </c>
      <c r="C221" s="185" t="s">
        <v>1201</v>
      </c>
      <c r="D221" s="186" t="s">
        <v>230</v>
      </c>
      <c r="E221" s="187" t="s">
        <v>40</v>
      </c>
      <c r="F221" s="187" t="s">
        <v>40</v>
      </c>
      <c r="G221" s="188"/>
      <c r="H221" s="189"/>
      <c r="I221" s="189"/>
      <c r="J221" s="189"/>
      <c r="K221" s="205">
        <v>0</v>
      </c>
      <c r="L221" s="206"/>
      <c r="M221" s="207"/>
      <c r="N221" t="s">
        <v>1197</v>
      </c>
    </row>
    <row r="222" ht="19.5" customHeight="1" spans="1:14">
      <c r="A222" s="183">
        <v>22</v>
      </c>
      <c r="B222" s="184">
        <v>24213402483</v>
      </c>
      <c r="C222" s="185" t="s">
        <v>233</v>
      </c>
      <c r="D222" s="186" t="s">
        <v>234</v>
      </c>
      <c r="E222" s="187" t="s">
        <v>235</v>
      </c>
      <c r="F222" s="187" t="s">
        <v>235</v>
      </c>
      <c r="G222" s="188"/>
      <c r="H222" s="189"/>
      <c r="I222" s="189"/>
      <c r="J222" s="189"/>
      <c r="K222" s="205">
        <v>0</v>
      </c>
      <c r="L222" s="206"/>
      <c r="M222" s="207"/>
      <c r="N222" t="s">
        <v>1197</v>
      </c>
    </row>
    <row r="223" ht="19.5" customHeight="1" spans="1:14">
      <c r="A223" s="183">
        <v>23</v>
      </c>
      <c r="B223" s="184">
        <v>24211203995</v>
      </c>
      <c r="C223" s="185" t="s">
        <v>241</v>
      </c>
      <c r="D223" s="186" t="s">
        <v>234</v>
      </c>
      <c r="E223" s="187" t="s">
        <v>47</v>
      </c>
      <c r="F223" s="187" t="s">
        <v>47</v>
      </c>
      <c r="G223" s="188"/>
      <c r="H223" s="189"/>
      <c r="I223" s="189"/>
      <c r="J223" s="189"/>
      <c r="K223" s="205">
        <v>0</v>
      </c>
      <c r="L223" s="206"/>
      <c r="M223" s="207"/>
      <c r="N223" t="s">
        <v>1197</v>
      </c>
    </row>
    <row r="224" ht="19.5" customHeight="1" spans="1:14">
      <c r="A224" s="183">
        <v>24</v>
      </c>
      <c r="B224" s="184">
        <v>24217206916</v>
      </c>
      <c r="C224" s="185" t="s">
        <v>245</v>
      </c>
      <c r="D224" s="186" t="s">
        <v>244</v>
      </c>
      <c r="E224" s="187" t="s">
        <v>37</v>
      </c>
      <c r="F224" s="187" t="s">
        <v>37</v>
      </c>
      <c r="G224" s="188"/>
      <c r="H224" s="189"/>
      <c r="I224" s="189"/>
      <c r="J224" s="189"/>
      <c r="K224" s="205">
        <v>0</v>
      </c>
      <c r="L224" s="206"/>
      <c r="M224" s="207"/>
      <c r="N224" t="s">
        <v>1197</v>
      </c>
    </row>
    <row r="225" ht="19.5" customHeight="1" spans="1:14">
      <c r="A225" s="183">
        <v>25</v>
      </c>
      <c r="B225" s="184">
        <v>24207104920</v>
      </c>
      <c r="C225" s="185" t="s">
        <v>246</v>
      </c>
      <c r="D225" s="186" t="s">
        <v>247</v>
      </c>
      <c r="E225" s="187" t="s">
        <v>37</v>
      </c>
      <c r="F225" s="187" t="s">
        <v>37</v>
      </c>
      <c r="G225" s="188"/>
      <c r="H225" s="189"/>
      <c r="I225" s="189"/>
      <c r="J225" s="189"/>
      <c r="K225" s="205">
        <v>0</v>
      </c>
      <c r="L225" s="206"/>
      <c r="M225" s="207"/>
      <c r="N225" t="s">
        <v>1197</v>
      </c>
    </row>
    <row r="226" customFormat="1" spans="11:13">
      <c r="K226" s="208"/>
      <c r="L226" s="208" t="s">
        <v>267</v>
      </c>
      <c r="M226" s="209" t="s">
        <v>1145</v>
      </c>
    </row>
    <row r="227" s="169" customFormat="1" ht="14.25" customHeight="1" spans="2:11">
      <c r="B227" s="172" t="s">
        <v>1</v>
      </c>
      <c r="C227" s="172"/>
      <c r="D227" s="173" t="s">
        <v>2</v>
      </c>
      <c r="E227" s="173"/>
      <c r="F227" s="173"/>
      <c r="G227" s="173"/>
      <c r="H227" s="173"/>
      <c r="I227" s="173"/>
      <c r="J227" s="173"/>
      <c r="K227" s="190" t="s">
        <v>1202</v>
      </c>
    </row>
    <row r="228" s="169" customFormat="1" ht="13.8" spans="2:13">
      <c r="B228" s="172" t="s">
        <v>4</v>
      </c>
      <c r="C228" s="172"/>
      <c r="D228" s="174" t="s">
        <v>298</v>
      </c>
      <c r="E228" s="175" t="s">
        <v>6</v>
      </c>
      <c r="F228" s="175"/>
      <c r="G228" s="175"/>
      <c r="H228" s="175"/>
      <c r="I228" s="175"/>
      <c r="J228" s="175"/>
      <c r="K228" s="191"/>
      <c r="L228" s="192"/>
      <c r="M228" s="192"/>
    </row>
    <row r="229" s="170" customFormat="1" ht="18.75" customHeight="1" spans="2:13">
      <c r="B229" s="176" t="s">
        <v>270</v>
      </c>
      <c r="C229" s="177"/>
      <c r="D229" s="175" t="s">
        <v>1142</v>
      </c>
      <c r="E229" s="175"/>
      <c r="F229" s="175"/>
      <c r="G229" s="175"/>
      <c r="H229" s="175"/>
      <c r="I229" s="175"/>
      <c r="J229" s="175"/>
      <c r="K229" s="193"/>
      <c r="L229" s="193"/>
      <c r="M229" s="193"/>
    </row>
    <row r="230" s="170" customFormat="1" ht="18.75" customHeight="1" spans="1:13">
      <c r="A230" s="178" t="s">
        <v>1203</v>
      </c>
      <c r="B230" s="178"/>
      <c r="C230" s="178"/>
      <c r="D230" s="178"/>
      <c r="E230" s="178"/>
      <c r="F230" s="178"/>
      <c r="G230" s="178"/>
      <c r="H230" s="178"/>
      <c r="I230" s="178"/>
      <c r="J230" s="178"/>
      <c r="K230" s="193"/>
      <c r="L230" s="193"/>
      <c r="M230" s="193"/>
    </row>
    <row r="231" customFormat="1" ht="3.75" customHeight="1"/>
    <row r="232" customFormat="1" ht="15" customHeight="1" spans="1:13">
      <c r="A232" s="179" t="s">
        <v>10</v>
      </c>
      <c r="B232" s="180" t="s">
        <v>11</v>
      </c>
      <c r="C232" s="181" t="s">
        <v>12</v>
      </c>
      <c r="D232" s="182" t="s">
        <v>13</v>
      </c>
      <c r="E232" s="180" t="s">
        <v>14</v>
      </c>
      <c r="F232" s="180" t="s">
        <v>15</v>
      </c>
      <c r="G232" s="180" t="s">
        <v>16</v>
      </c>
      <c r="H232" s="180" t="s">
        <v>17</v>
      </c>
      <c r="I232" s="194" t="s">
        <v>18</v>
      </c>
      <c r="J232" s="194"/>
      <c r="K232" s="195" t="s">
        <v>19</v>
      </c>
      <c r="L232" s="196"/>
      <c r="M232" s="197"/>
    </row>
    <row r="233" customFormat="1" ht="27" customHeight="1" spans="1:13">
      <c r="A233" s="179"/>
      <c r="B233" s="179"/>
      <c r="C233" s="181"/>
      <c r="D233" s="182"/>
      <c r="E233" s="179"/>
      <c r="F233" s="179"/>
      <c r="G233" s="179"/>
      <c r="H233" s="179"/>
      <c r="I233" s="198" t="s">
        <v>20</v>
      </c>
      <c r="J233" s="198" t="s">
        <v>21</v>
      </c>
      <c r="K233" s="199"/>
      <c r="L233" s="200"/>
      <c r="M233" s="201"/>
    </row>
    <row r="234" ht="19.5" customHeight="1" spans="1:14">
      <c r="A234" s="183">
        <v>1</v>
      </c>
      <c r="B234" s="184">
        <v>24202409992</v>
      </c>
      <c r="C234" s="185" t="s">
        <v>248</v>
      </c>
      <c r="D234" s="186" t="s">
        <v>247</v>
      </c>
      <c r="E234" s="187" t="s">
        <v>249</v>
      </c>
      <c r="F234" s="187" t="s">
        <v>249</v>
      </c>
      <c r="G234" s="188"/>
      <c r="H234" s="189"/>
      <c r="I234" s="189"/>
      <c r="J234" s="189"/>
      <c r="K234" s="202">
        <v>0</v>
      </c>
      <c r="L234" s="203"/>
      <c r="M234" s="204"/>
      <c r="N234" t="s">
        <v>1204</v>
      </c>
    </row>
    <row r="235" ht="19.5" customHeight="1" spans="1:14">
      <c r="A235" s="183">
        <v>2</v>
      </c>
      <c r="B235" s="184">
        <v>24207209944</v>
      </c>
      <c r="C235" s="185" t="s">
        <v>250</v>
      </c>
      <c r="D235" s="186" t="s">
        <v>247</v>
      </c>
      <c r="E235" s="187" t="s">
        <v>40</v>
      </c>
      <c r="F235" s="187" t="s">
        <v>40</v>
      </c>
      <c r="G235" s="188"/>
      <c r="H235" s="189"/>
      <c r="I235" s="189"/>
      <c r="J235" s="189"/>
      <c r="K235" s="205">
        <v>0</v>
      </c>
      <c r="L235" s="206"/>
      <c r="M235" s="207"/>
      <c r="N235" t="s">
        <v>1204</v>
      </c>
    </row>
    <row r="236" ht="19.5" customHeight="1" spans="1:14">
      <c r="A236" s="183">
        <v>3</v>
      </c>
      <c r="B236" s="184">
        <v>24202601915</v>
      </c>
      <c r="C236" s="185" t="s">
        <v>453</v>
      </c>
      <c r="D236" s="186" t="s">
        <v>247</v>
      </c>
      <c r="E236" s="187" t="s">
        <v>693</v>
      </c>
      <c r="F236" s="187" t="s">
        <v>693</v>
      </c>
      <c r="G236" s="188"/>
      <c r="H236" s="189"/>
      <c r="I236" s="189"/>
      <c r="J236" s="189"/>
      <c r="K236" s="205">
        <v>0</v>
      </c>
      <c r="L236" s="206"/>
      <c r="M236" s="207"/>
      <c r="N236" t="s">
        <v>1204</v>
      </c>
    </row>
    <row r="237" ht="19.5" customHeight="1" spans="1:14">
      <c r="A237" s="183">
        <v>4</v>
      </c>
      <c r="B237" s="184">
        <v>24207104728</v>
      </c>
      <c r="C237" s="185" t="s">
        <v>1205</v>
      </c>
      <c r="D237" s="186" t="s">
        <v>247</v>
      </c>
      <c r="E237" s="187" t="s">
        <v>24</v>
      </c>
      <c r="F237" s="187" t="s">
        <v>24</v>
      </c>
      <c r="G237" s="188"/>
      <c r="H237" s="189"/>
      <c r="I237" s="189"/>
      <c r="J237" s="189"/>
      <c r="K237" s="205">
        <v>0</v>
      </c>
      <c r="L237" s="206"/>
      <c r="M237" s="207"/>
      <c r="N237" t="s">
        <v>1204</v>
      </c>
    </row>
    <row r="238" ht="19.5" customHeight="1" spans="1:14">
      <c r="A238" s="183">
        <v>5</v>
      </c>
      <c r="B238" s="184">
        <v>24207205742</v>
      </c>
      <c r="C238" s="185" t="s">
        <v>124</v>
      </c>
      <c r="D238" s="186" t="s">
        <v>252</v>
      </c>
      <c r="E238" s="187" t="s">
        <v>24</v>
      </c>
      <c r="F238" s="187" t="s">
        <v>24</v>
      </c>
      <c r="G238" s="188"/>
      <c r="H238" s="189"/>
      <c r="I238" s="189"/>
      <c r="J238" s="189"/>
      <c r="K238" s="205">
        <v>0</v>
      </c>
      <c r="L238" s="206"/>
      <c r="M238" s="207"/>
      <c r="N238" t="s">
        <v>1204</v>
      </c>
    </row>
    <row r="239" ht="19.5" customHeight="1" spans="1:14">
      <c r="A239" s="183">
        <v>6</v>
      </c>
      <c r="B239" s="184">
        <v>24207204145</v>
      </c>
      <c r="C239" s="185" t="s">
        <v>253</v>
      </c>
      <c r="D239" s="186" t="s">
        <v>252</v>
      </c>
      <c r="E239" s="187" t="s">
        <v>159</v>
      </c>
      <c r="F239" s="187" t="s">
        <v>159</v>
      </c>
      <c r="G239" s="188"/>
      <c r="H239" s="189"/>
      <c r="I239" s="189"/>
      <c r="J239" s="189"/>
      <c r="K239" s="205">
        <v>0</v>
      </c>
      <c r="L239" s="206"/>
      <c r="M239" s="207"/>
      <c r="N239" t="s">
        <v>1204</v>
      </c>
    </row>
    <row r="240" ht="19.5" customHeight="1" spans="1:14">
      <c r="A240" s="183">
        <v>7</v>
      </c>
      <c r="B240" s="184">
        <v>24211206857</v>
      </c>
      <c r="C240" s="185" t="s">
        <v>256</v>
      </c>
      <c r="D240" s="186" t="s">
        <v>255</v>
      </c>
      <c r="E240" s="187" t="s">
        <v>80</v>
      </c>
      <c r="F240" s="187" t="s">
        <v>80</v>
      </c>
      <c r="G240" s="188"/>
      <c r="H240" s="189"/>
      <c r="I240" s="189"/>
      <c r="J240" s="189"/>
      <c r="K240" s="205">
        <v>0</v>
      </c>
      <c r="L240" s="206"/>
      <c r="M240" s="207"/>
      <c r="N240" t="s">
        <v>1204</v>
      </c>
    </row>
    <row r="241" ht="19.5" customHeight="1" spans="1:14">
      <c r="A241" s="183">
        <v>8</v>
      </c>
      <c r="B241" s="184">
        <v>2321123697</v>
      </c>
      <c r="C241" s="185" t="s">
        <v>257</v>
      </c>
      <c r="D241" s="186" t="s">
        <v>255</v>
      </c>
      <c r="E241" s="187" t="s">
        <v>24</v>
      </c>
      <c r="F241" s="187" t="s">
        <v>24</v>
      </c>
      <c r="G241" s="188"/>
      <c r="H241" s="189"/>
      <c r="I241" s="189"/>
      <c r="J241" s="189"/>
      <c r="K241" s="205">
        <v>0</v>
      </c>
      <c r="L241" s="206"/>
      <c r="M241" s="207"/>
      <c r="N241" t="s">
        <v>1204</v>
      </c>
    </row>
    <row r="242" ht="19.5" customHeight="1" spans="1:14">
      <c r="A242" s="183">
        <v>9</v>
      </c>
      <c r="B242" s="184">
        <v>24217115289</v>
      </c>
      <c r="C242" s="185" t="s">
        <v>258</v>
      </c>
      <c r="D242" s="186" t="s">
        <v>255</v>
      </c>
      <c r="E242" s="187" t="s">
        <v>24</v>
      </c>
      <c r="F242" s="187" t="s">
        <v>24</v>
      </c>
      <c r="G242" s="188"/>
      <c r="H242" s="189"/>
      <c r="I242" s="189"/>
      <c r="J242" s="189"/>
      <c r="K242" s="205">
        <v>0</v>
      </c>
      <c r="L242" s="206"/>
      <c r="M242" s="207"/>
      <c r="N242" t="s">
        <v>1204</v>
      </c>
    </row>
    <row r="243" ht="19.5" customHeight="1" spans="1:14">
      <c r="A243" s="183">
        <v>10</v>
      </c>
      <c r="B243" s="184">
        <v>24212116740</v>
      </c>
      <c r="C243" s="185" t="s">
        <v>259</v>
      </c>
      <c r="D243" s="186" t="s">
        <v>255</v>
      </c>
      <c r="E243" s="187" t="s">
        <v>44</v>
      </c>
      <c r="F243" s="187" t="s">
        <v>44</v>
      </c>
      <c r="G243" s="188"/>
      <c r="H243" s="189"/>
      <c r="I243" s="189"/>
      <c r="J243" s="189"/>
      <c r="K243" s="205">
        <v>0</v>
      </c>
      <c r="L243" s="206"/>
      <c r="M243" s="207"/>
      <c r="N243" t="s">
        <v>1204</v>
      </c>
    </row>
    <row r="244" ht="19.5" customHeight="1" spans="1:14">
      <c r="A244" s="183">
        <v>11</v>
      </c>
      <c r="B244" s="184">
        <v>24211205099</v>
      </c>
      <c r="C244" s="185" t="s">
        <v>260</v>
      </c>
      <c r="D244" s="186" t="s">
        <v>255</v>
      </c>
      <c r="E244" s="187" t="s">
        <v>47</v>
      </c>
      <c r="F244" s="187" t="s">
        <v>47</v>
      </c>
      <c r="G244" s="188"/>
      <c r="H244" s="189"/>
      <c r="I244" s="189"/>
      <c r="J244" s="189"/>
      <c r="K244" s="205">
        <v>0</v>
      </c>
      <c r="L244" s="206"/>
      <c r="M244" s="207"/>
      <c r="N244" t="s">
        <v>1204</v>
      </c>
    </row>
    <row r="245" ht="19.5" customHeight="1" spans="1:14">
      <c r="A245" s="183">
        <v>12</v>
      </c>
      <c r="B245" s="184">
        <v>2321118149</v>
      </c>
      <c r="C245" s="185" t="s">
        <v>59</v>
      </c>
      <c r="D245" s="186" t="s">
        <v>255</v>
      </c>
      <c r="E245" s="187" t="s">
        <v>231</v>
      </c>
      <c r="F245" s="187" t="s">
        <v>231</v>
      </c>
      <c r="G245" s="188"/>
      <c r="H245" s="189"/>
      <c r="I245" s="189"/>
      <c r="J245" s="189"/>
      <c r="K245" s="205">
        <v>0</v>
      </c>
      <c r="L245" s="206"/>
      <c r="M245" s="207"/>
      <c r="N245" t="s">
        <v>1204</v>
      </c>
    </row>
    <row r="246" ht="19.5" customHeight="1" spans="1:14">
      <c r="A246" s="183">
        <v>13</v>
      </c>
      <c r="B246" s="184">
        <v>24202516051</v>
      </c>
      <c r="C246" s="185" t="s">
        <v>265</v>
      </c>
      <c r="D246" s="186" t="s">
        <v>264</v>
      </c>
      <c r="E246" s="187" t="s">
        <v>266</v>
      </c>
      <c r="F246" s="187" t="s">
        <v>266</v>
      </c>
      <c r="G246" s="188"/>
      <c r="H246" s="189"/>
      <c r="I246" s="189"/>
      <c r="J246" s="189"/>
      <c r="K246" s="205">
        <v>0</v>
      </c>
      <c r="L246" s="206"/>
      <c r="M246" s="207"/>
      <c r="N246" t="s">
        <v>1204</v>
      </c>
    </row>
    <row r="247" ht="19.5" customHeight="1" spans="1:14">
      <c r="A247" s="183">
        <v>14</v>
      </c>
      <c r="B247" s="184">
        <v>2320213716</v>
      </c>
      <c r="C247" s="185" t="s">
        <v>265</v>
      </c>
      <c r="D247" s="186" t="s">
        <v>264</v>
      </c>
      <c r="E247" s="187" t="s">
        <v>44</v>
      </c>
      <c r="F247" s="187" t="s">
        <v>44</v>
      </c>
      <c r="G247" s="188"/>
      <c r="H247" s="189"/>
      <c r="I247" s="189"/>
      <c r="J247" s="189"/>
      <c r="K247" s="205">
        <v>0</v>
      </c>
      <c r="L247" s="206"/>
      <c r="M247" s="207"/>
      <c r="N247" t="s">
        <v>1204</v>
      </c>
    </row>
    <row r="248" ht="19.5" customHeight="1" spans="1:14">
      <c r="A248" s="183">
        <v>15</v>
      </c>
      <c r="B248" s="184">
        <v>23205212530</v>
      </c>
      <c r="C248" s="185" t="s">
        <v>1206</v>
      </c>
      <c r="D248" s="186" t="s">
        <v>264</v>
      </c>
      <c r="E248" s="187" t="s">
        <v>28</v>
      </c>
      <c r="F248" s="187" t="s">
        <v>28</v>
      </c>
      <c r="G248" s="188"/>
      <c r="H248" s="189"/>
      <c r="I248" s="189"/>
      <c r="J248" s="189"/>
      <c r="K248" s="205">
        <v>0</v>
      </c>
      <c r="L248" s="206"/>
      <c r="M248" s="207"/>
      <c r="N248" t="s">
        <v>1204</v>
      </c>
    </row>
    <row r="249" ht="19.5" customHeight="1" spans="1:14">
      <c r="A249" s="183">
        <v>16</v>
      </c>
      <c r="B249" s="184">
        <v>24207100942</v>
      </c>
      <c r="C249" s="185" t="s">
        <v>1207</v>
      </c>
      <c r="D249" s="186" t="s">
        <v>264</v>
      </c>
      <c r="E249" s="187" t="s">
        <v>24</v>
      </c>
      <c r="F249" s="187" t="s">
        <v>24</v>
      </c>
      <c r="G249" s="188"/>
      <c r="H249" s="189"/>
      <c r="I249" s="189"/>
      <c r="J249" s="189"/>
      <c r="K249" s="205">
        <v>0</v>
      </c>
      <c r="L249" s="206"/>
      <c r="M249" s="207"/>
      <c r="N249" t="s">
        <v>1204</v>
      </c>
    </row>
    <row r="250" ht="19.5" customHeight="1" spans="1:14">
      <c r="A250" s="183">
        <v>17</v>
      </c>
      <c r="B250" s="184">
        <v>24207103663</v>
      </c>
      <c r="C250" s="185" t="s">
        <v>544</v>
      </c>
      <c r="D250" s="186" t="s">
        <v>264</v>
      </c>
      <c r="E250" s="187" t="s">
        <v>24</v>
      </c>
      <c r="F250" s="187" t="s">
        <v>24</v>
      </c>
      <c r="G250" s="188"/>
      <c r="H250" s="189"/>
      <c r="I250" s="189"/>
      <c r="J250" s="189"/>
      <c r="K250" s="205">
        <v>0</v>
      </c>
      <c r="L250" s="206"/>
      <c r="M250" s="207"/>
      <c r="N250" t="s">
        <v>1204</v>
      </c>
    </row>
    <row r="251" ht="19.5" customHeight="1" spans="1:14">
      <c r="A251" s="183">
        <v>18</v>
      </c>
      <c r="B251" s="184">
        <v>24207105675</v>
      </c>
      <c r="C251" s="185" t="s">
        <v>474</v>
      </c>
      <c r="D251" s="186" t="s">
        <v>264</v>
      </c>
      <c r="E251" s="187" t="s">
        <v>37</v>
      </c>
      <c r="F251" s="187" t="s">
        <v>37</v>
      </c>
      <c r="G251" s="188"/>
      <c r="H251" s="189"/>
      <c r="I251" s="189"/>
      <c r="J251" s="189"/>
      <c r="K251" s="205">
        <v>0</v>
      </c>
      <c r="L251" s="206"/>
      <c r="M251" s="207"/>
      <c r="N251" t="s">
        <v>1204</v>
      </c>
    </row>
    <row r="252" ht="19.5" customHeight="1" spans="1:14">
      <c r="A252" s="183">
        <v>19</v>
      </c>
      <c r="B252" s="184">
        <v>24207202780</v>
      </c>
      <c r="C252" s="185" t="s">
        <v>732</v>
      </c>
      <c r="D252" s="186" t="s">
        <v>264</v>
      </c>
      <c r="E252" s="187" t="s">
        <v>37</v>
      </c>
      <c r="F252" s="187" t="s">
        <v>37</v>
      </c>
      <c r="G252" s="188"/>
      <c r="H252" s="189"/>
      <c r="I252" s="189"/>
      <c r="J252" s="189"/>
      <c r="K252" s="205">
        <v>0</v>
      </c>
      <c r="L252" s="206"/>
      <c r="M252" s="207"/>
      <c r="N252" t="s">
        <v>1204</v>
      </c>
    </row>
    <row r="253" ht="19.5" customHeight="1" spans="1:14">
      <c r="A253" s="183">
        <v>20</v>
      </c>
      <c r="B253" s="184">
        <v>24217209823</v>
      </c>
      <c r="C253" s="185" t="s">
        <v>73</v>
      </c>
      <c r="D253" s="186" t="s">
        <v>264</v>
      </c>
      <c r="E253" s="187" t="s">
        <v>24</v>
      </c>
      <c r="F253" s="187" t="s">
        <v>24</v>
      </c>
      <c r="G253" s="188"/>
      <c r="H253" s="189"/>
      <c r="I253" s="189"/>
      <c r="J253" s="189"/>
      <c r="K253" s="205">
        <v>0</v>
      </c>
      <c r="L253" s="206"/>
      <c r="M253" s="207"/>
      <c r="N253" t="s">
        <v>1204</v>
      </c>
    </row>
    <row r="254" ht="19.5" customHeight="1" spans="1:14">
      <c r="A254" s="183">
        <v>21</v>
      </c>
      <c r="B254" s="184">
        <v>24207104899</v>
      </c>
      <c r="C254" s="185" t="s">
        <v>272</v>
      </c>
      <c r="D254" s="186" t="s">
        <v>273</v>
      </c>
      <c r="E254" s="187" t="s">
        <v>24</v>
      </c>
      <c r="F254" s="187" t="s">
        <v>24</v>
      </c>
      <c r="G254" s="188"/>
      <c r="H254" s="189"/>
      <c r="I254" s="189"/>
      <c r="J254" s="189"/>
      <c r="K254" s="205">
        <v>0</v>
      </c>
      <c r="L254" s="206"/>
      <c r="M254" s="207"/>
      <c r="N254" t="s">
        <v>1204</v>
      </c>
    </row>
    <row r="255" ht="19.5" customHeight="1" spans="1:14">
      <c r="A255" s="183">
        <v>22</v>
      </c>
      <c r="B255" s="184">
        <v>24216100825</v>
      </c>
      <c r="C255" s="185" t="s">
        <v>275</v>
      </c>
      <c r="D255" s="186" t="s">
        <v>273</v>
      </c>
      <c r="E255" s="187" t="s">
        <v>61</v>
      </c>
      <c r="F255" s="187" t="s">
        <v>61</v>
      </c>
      <c r="G255" s="188"/>
      <c r="H255" s="189"/>
      <c r="I255" s="189"/>
      <c r="J255" s="189"/>
      <c r="K255" s="205">
        <v>0</v>
      </c>
      <c r="L255" s="206"/>
      <c r="M255" s="207"/>
      <c r="N255" t="s">
        <v>1204</v>
      </c>
    </row>
    <row r="256" ht="19.5" customHeight="1" spans="1:14">
      <c r="A256" s="183">
        <v>23</v>
      </c>
      <c r="B256" s="184">
        <v>24217101463</v>
      </c>
      <c r="C256" s="185" t="s">
        <v>68</v>
      </c>
      <c r="D256" s="186" t="s">
        <v>273</v>
      </c>
      <c r="E256" s="187" t="s">
        <v>40</v>
      </c>
      <c r="F256" s="187" t="s">
        <v>40</v>
      </c>
      <c r="G256" s="188"/>
      <c r="H256" s="189"/>
      <c r="I256" s="189"/>
      <c r="J256" s="189"/>
      <c r="K256" s="205">
        <v>0</v>
      </c>
      <c r="L256" s="206"/>
      <c r="M256" s="207"/>
      <c r="N256" t="s">
        <v>1204</v>
      </c>
    </row>
    <row r="257" ht="19.5" customHeight="1" spans="1:14">
      <c r="A257" s="183">
        <v>24</v>
      </c>
      <c r="B257" s="184">
        <v>2321729688</v>
      </c>
      <c r="C257" s="185" t="s">
        <v>276</v>
      </c>
      <c r="D257" s="186" t="s">
        <v>277</v>
      </c>
      <c r="E257" s="187" t="s">
        <v>278</v>
      </c>
      <c r="F257" s="187" t="s">
        <v>278</v>
      </c>
      <c r="G257" s="188"/>
      <c r="H257" s="189"/>
      <c r="I257" s="189"/>
      <c r="J257" s="189"/>
      <c r="K257" s="205">
        <v>0</v>
      </c>
      <c r="L257" s="206"/>
      <c r="M257" s="207"/>
      <c r="N257" t="s">
        <v>1204</v>
      </c>
    </row>
    <row r="258" ht="19.5" customHeight="1" spans="1:14">
      <c r="A258" s="183">
        <v>25</v>
      </c>
      <c r="B258" s="184">
        <v>24217102788</v>
      </c>
      <c r="C258" s="185" t="s">
        <v>279</v>
      </c>
      <c r="D258" s="186" t="s">
        <v>277</v>
      </c>
      <c r="E258" s="187" t="s">
        <v>24</v>
      </c>
      <c r="F258" s="187" t="s">
        <v>24</v>
      </c>
      <c r="G258" s="188"/>
      <c r="H258" s="189"/>
      <c r="I258" s="189"/>
      <c r="J258" s="189"/>
      <c r="K258" s="205">
        <v>0</v>
      </c>
      <c r="L258" s="206"/>
      <c r="M258" s="207"/>
      <c r="N258" t="s">
        <v>1204</v>
      </c>
    </row>
    <row r="259" customFormat="1" spans="11:13">
      <c r="K259" s="208"/>
      <c r="L259" s="208" t="s">
        <v>296</v>
      </c>
      <c r="M259" s="209" t="s">
        <v>1145</v>
      </c>
    </row>
    <row r="260" s="169" customFormat="1" ht="14.25" customHeight="1" spans="2:11">
      <c r="B260" s="172" t="s">
        <v>1</v>
      </c>
      <c r="C260" s="172"/>
      <c r="D260" s="173" t="s">
        <v>2</v>
      </c>
      <c r="E260" s="173"/>
      <c r="F260" s="173"/>
      <c r="G260" s="173"/>
      <c r="H260" s="173"/>
      <c r="I260" s="173"/>
      <c r="J260" s="173"/>
      <c r="K260" s="190" t="s">
        <v>1208</v>
      </c>
    </row>
    <row r="261" s="169" customFormat="1" ht="13.8" spans="2:13">
      <c r="B261" s="172" t="s">
        <v>4</v>
      </c>
      <c r="C261" s="172"/>
      <c r="D261" s="174" t="s">
        <v>322</v>
      </c>
      <c r="E261" s="175" t="s">
        <v>6</v>
      </c>
      <c r="F261" s="175"/>
      <c r="G261" s="175"/>
      <c r="H261" s="175"/>
      <c r="I261" s="175"/>
      <c r="J261" s="175"/>
      <c r="K261" s="191"/>
      <c r="L261" s="192"/>
      <c r="M261" s="192"/>
    </row>
    <row r="262" s="170" customFormat="1" ht="18.75" customHeight="1" spans="2:13">
      <c r="B262" s="176" t="s">
        <v>299</v>
      </c>
      <c r="C262" s="177"/>
      <c r="D262" s="175" t="s">
        <v>1142</v>
      </c>
      <c r="E262" s="175"/>
      <c r="F262" s="175"/>
      <c r="G262" s="175"/>
      <c r="H262" s="175"/>
      <c r="I262" s="175"/>
      <c r="J262" s="175"/>
      <c r="K262" s="193"/>
      <c r="L262" s="193"/>
      <c r="M262" s="193"/>
    </row>
    <row r="263" s="170" customFormat="1" ht="18.75" customHeight="1" spans="1:13">
      <c r="A263" s="178" t="s">
        <v>1209</v>
      </c>
      <c r="B263" s="178"/>
      <c r="C263" s="178"/>
      <c r="D263" s="178"/>
      <c r="E263" s="178"/>
      <c r="F263" s="178"/>
      <c r="G263" s="178"/>
      <c r="H263" s="178"/>
      <c r="I263" s="178"/>
      <c r="J263" s="178"/>
      <c r="K263" s="193"/>
      <c r="L263" s="193"/>
      <c r="M263" s="193"/>
    </row>
    <row r="264" customFormat="1" ht="3.75" customHeight="1"/>
    <row r="265" customFormat="1" ht="15" customHeight="1" spans="1:13">
      <c r="A265" s="179" t="s">
        <v>10</v>
      </c>
      <c r="B265" s="180" t="s">
        <v>11</v>
      </c>
      <c r="C265" s="181" t="s">
        <v>12</v>
      </c>
      <c r="D265" s="182" t="s">
        <v>13</v>
      </c>
      <c r="E265" s="180" t="s">
        <v>14</v>
      </c>
      <c r="F265" s="180" t="s">
        <v>15</v>
      </c>
      <c r="G265" s="180" t="s">
        <v>16</v>
      </c>
      <c r="H265" s="180" t="s">
        <v>17</v>
      </c>
      <c r="I265" s="194" t="s">
        <v>18</v>
      </c>
      <c r="J265" s="194"/>
      <c r="K265" s="195" t="s">
        <v>19</v>
      </c>
      <c r="L265" s="196"/>
      <c r="M265" s="197"/>
    </row>
    <row r="266" customFormat="1" ht="27" customHeight="1" spans="1:13">
      <c r="A266" s="179"/>
      <c r="B266" s="179"/>
      <c r="C266" s="181"/>
      <c r="D266" s="182"/>
      <c r="E266" s="179"/>
      <c r="F266" s="179"/>
      <c r="G266" s="179"/>
      <c r="H266" s="179"/>
      <c r="I266" s="198" t="s">
        <v>20</v>
      </c>
      <c r="J266" s="198" t="s">
        <v>21</v>
      </c>
      <c r="K266" s="199"/>
      <c r="L266" s="200"/>
      <c r="M266" s="201"/>
    </row>
    <row r="267" ht="19.5" customHeight="1" spans="1:14">
      <c r="A267" s="183">
        <v>1</v>
      </c>
      <c r="B267" s="184">
        <v>24217105714</v>
      </c>
      <c r="C267" s="185" t="s">
        <v>280</v>
      </c>
      <c r="D267" s="186" t="s">
        <v>277</v>
      </c>
      <c r="E267" s="187" t="s">
        <v>24</v>
      </c>
      <c r="F267" s="187" t="s">
        <v>24</v>
      </c>
      <c r="G267" s="188"/>
      <c r="H267" s="189"/>
      <c r="I267" s="189"/>
      <c r="J267" s="189"/>
      <c r="K267" s="202">
        <v>0</v>
      </c>
      <c r="L267" s="203"/>
      <c r="M267" s="204"/>
      <c r="N267" t="s">
        <v>1210</v>
      </c>
    </row>
    <row r="268" ht="19.5" customHeight="1" spans="1:14">
      <c r="A268" s="183">
        <v>2</v>
      </c>
      <c r="B268" s="184">
        <v>24217204361</v>
      </c>
      <c r="C268" s="185" t="s">
        <v>192</v>
      </c>
      <c r="D268" s="186" t="s">
        <v>277</v>
      </c>
      <c r="E268" s="187" t="s">
        <v>37</v>
      </c>
      <c r="F268" s="187" t="s">
        <v>37</v>
      </c>
      <c r="G268" s="188"/>
      <c r="H268" s="189"/>
      <c r="I268" s="189"/>
      <c r="J268" s="189"/>
      <c r="K268" s="205">
        <v>0</v>
      </c>
      <c r="L268" s="206"/>
      <c r="M268" s="207"/>
      <c r="N268" t="s">
        <v>1210</v>
      </c>
    </row>
    <row r="269" ht="19.5" customHeight="1" spans="1:14">
      <c r="A269" s="183">
        <v>3</v>
      </c>
      <c r="B269" s="184">
        <v>24211607034</v>
      </c>
      <c r="C269" s="185" t="s">
        <v>281</v>
      </c>
      <c r="D269" s="186" t="s">
        <v>277</v>
      </c>
      <c r="E269" s="187" t="s">
        <v>282</v>
      </c>
      <c r="F269" s="187" t="s">
        <v>282</v>
      </c>
      <c r="G269" s="188"/>
      <c r="H269" s="189"/>
      <c r="I269" s="189"/>
      <c r="J269" s="189"/>
      <c r="K269" s="205">
        <v>0</v>
      </c>
      <c r="L269" s="206"/>
      <c r="M269" s="207"/>
      <c r="N269" t="s">
        <v>1210</v>
      </c>
    </row>
    <row r="270" ht="19.5" customHeight="1" spans="1:14">
      <c r="A270" s="183">
        <v>4</v>
      </c>
      <c r="B270" s="184">
        <v>24217105151</v>
      </c>
      <c r="C270" s="185" t="s">
        <v>283</v>
      </c>
      <c r="D270" s="186" t="s">
        <v>277</v>
      </c>
      <c r="E270" s="187" t="s">
        <v>40</v>
      </c>
      <c r="F270" s="187" t="s">
        <v>40</v>
      </c>
      <c r="G270" s="188"/>
      <c r="H270" s="189"/>
      <c r="I270" s="189"/>
      <c r="J270" s="189"/>
      <c r="K270" s="205">
        <v>0</v>
      </c>
      <c r="L270" s="206"/>
      <c r="M270" s="207"/>
      <c r="N270" t="s">
        <v>1210</v>
      </c>
    </row>
    <row r="271" ht="19.5" customHeight="1" spans="1:14">
      <c r="A271" s="183">
        <v>5</v>
      </c>
      <c r="B271" s="184">
        <v>24212415544</v>
      </c>
      <c r="C271" s="185" t="s">
        <v>284</v>
      </c>
      <c r="D271" s="186" t="s">
        <v>277</v>
      </c>
      <c r="E271" s="187" t="s">
        <v>95</v>
      </c>
      <c r="F271" s="187" t="s">
        <v>95</v>
      </c>
      <c r="G271" s="188"/>
      <c r="H271" s="189"/>
      <c r="I271" s="189"/>
      <c r="J271" s="189"/>
      <c r="K271" s="205">
        <v>0</v>
      </c>
      <c r="L271" s="206"/>
      <c r="M271" s="207"/>
      <c r="N271" t="s">
        <v>1210</v>
      </c>
    </row>
    <row r="272" ht="19.5" customHeight="1" spans="1:14">
      <c r="A272" s="183">
        <v>6</v>
      </c>
      <c r="B272" s="184">
        <v>24211104771</v>
      </c>
      <c r="C272" s="185" t="s">
        <v>144</v>
      </c>
      <c r="D272" s="186" t="s">
        <v>277</v>
      </c>
      <c r="E272" s="187" t="s">
        <v>47</v>
      </c>
      <c r="F272" s="187" t="s">
        <v>47</v>
      </c>
      <c r="G272" s="188"/>
      <c r="H272" s="189"/>
      <c r="I272" s="189"/>
      <c r="J272" s="189"/>
      <c r="K272" s="205">
        <v>0</v>
      </c>
      <c r="L272" s="206"/>
      <c r="M272" s="207"/>
      <c r="N272" t="s">
        <v>1210</v>
      </c>
    </row>
    <row r="273" ht="19.5" customHeight="1" spans="1:14">
      <c r="A273" s="183">
        <v>7</v>
      </c>
      <c r="B273" s="184">
        <v>24211205344</v>
      </c>
      <c r="C273" s="185" t="s">
        <v>285</v>
      </c>
      <c r="D273" s="186" t="s">
        <v>277</v>
      </c>
      <c r="E273" s="187" t="s">
        <v>47</v>
      </c>
      <c r="F273" s="187" t="s">
        <v>47</v>
      </c>
      <c r="G273" s="188"/>
      <c r="H273" s="189"/>
      <c r="I273" s="189"/>
      <c r="J273" s="189"/>
      <c r="K273" s="205">
        <v>0</v>
      </c>
      <c r="L273" s="206"/>
      <c r="M273" s="207"/>
      <c r="N273" t="s">
        <v>1210</v>
      </c>
    </row>
    <row r="274" ht="19.5" customHeight="1" spans="1:14">
      <c r="A274" s="183">
        <v>8</v>
      </c>
      <c r="B274" s="184">
        <v>24216105303</v>
      </c>
      <c r="C274" s="185" t="s">
        <v>286</v>
      </c>
      <c r="D274" s="186" t="s">
        <v>277</v>
      </c>
      <c r="E274" s="187" t="s">
        <v>47</v>
      </c>
      <c r="F274" s="187" t="s">
        <v>47</v>
      </c>
      <c r="G274" s="188"/>
      <c r="H274" s="189"/>
      <c r="I274" s="189"/>
      <c r="J274" s="189"/>
      <c r="K274" s="205">
        <v>0</v>
      </c>
      <c r="L274" s="206"/>
      <c r="M274" s="207"/>
      <c r="N274" t="s">
        <v>1210</v>
      </c>
    </row>
    <row r="275" ht="19.5" customHeight="1" spans="1:14">
      <c r="A275" s="183">
        <v>9</v>
      </c>
      <c r="B275" s="184">
        <v>24216109873</v>
      </c>
      <c r="C275" s="185" t="s">
        <v>287</v>
      </c>
      <c r="D275" s="186" t="s">
        <v>277</v>
      </c>
      <c r="E275" s="187" t="s">
        <v>61</v>
      </c>
      <c r="F275" s="187" t="s">
        <v>61</v>
      </c>
      <c r="G275" s="188"/>
      <c r="H275" s="189"/>
      <c r="I275" s="189"/>
      <c r="J275" s="189"/>
      <c r="K275" s="205">
        <v>0</v>
      </c>
      <c r="L275" s="206"/>
      <c r="M275" s="207"/>
      <c r="N275" t="s">
        <v>1210</v>
      </c>
    </row>
    <row r="276" ht="19.5" customHeight="1" spans="1:14">
      <c r="A276" s="183">
        <v>10</v>
      </c>
      <c r="B276" s="184">
        <v>25211205410</v>
      </c>
      <c r="C276" s="185" t="s">
        <v>288</v>
      </c>
      <c r="D276" s="186" t="s">
        <v>277</v>
      </c>
      <c r="E276" s="187" t="s">
        <v>289</v>
      </c>
      <c r="F276" s="187" t="s">
        <v>289</v>
      </c>
      <c r="G276" s="188"/>
      <c r="H276" s="189"/>
      <c r="I276" s="189"/>
      <c r="J276" s="189"/>
      <c r="K276" s="205">
        <v>0</v>
      </c>
      <c r="L276" s="206"/>
      <c r="M276" s="207"/>
      <c r="N276" t="s">
        <v>1210</v>
      </c>
    </row>
    <row r="277" ht="19.5" customHeight="1" spans="1:14">
      <c r="A277" s="183">
        <v>11</v>
      </c>
      <c r="B277" s="184">
        <v>23214311499</v>
      </c>
      <c r="C277" s="185" t="s">
        <v>290</v>
      </c>
      <c r="D277" s="186" t="s">
        <v>277</v>
      </c>
      <c r="E277" s="187" t="s">
        <v>231</v>
      </c>
      <c r="F277" s="187" t="s">
        <v>231</v>
      </c>
      <c r="G277" s="188"/>
      <c r="H277" s="189"/>
      <c r="I277" s="189"/>
      <c r="J277" s="189"/>
      <c r="K277" s="205">
        <v>0</v>
      </c>
      <c r="L277" s="206"/>
      <c r="M277" s="207"/>
      <c r="N277" t="s">
        <v>1210</v>
      </c>
    </row>
    <row r="278" ht="19.5" customHeight="1" spans="1:14">
      <c r="A278" s="183">
        <v>12</v>
      </c>
      <c r="B278" s="184">
        <v>24202502515</v>
      </c>
      <c r="C278" s="185" t="s">
        <v>291</v>
      </c>
      <c r="D278" s="186" t="s">
        <v>277</v>
      </c>
      <c r="E278" s="187" t="s">
        <v>24</v>
      </c>
      <c r="F278" s="187" t="s">
        <v>24</v>
      </c>
      <c r="G278" s="188"/>
      <c r="H278" s="189"/>
      <c r="I278" s="189"/>
      <c r="J278" s="189"/>
      <c r="K278" s="205">
        <v>0</v>
      </c>
      <c r="L278" s="206"/>
      <c r="M278" s="207"/>
      <c r="N278" t="s">
        <v>1210</v>
      </c>
    </row>
    <row r="279" ht="19.5" customHeight="1" spans="1:14">
      <c r="A279" s="183">
        <v>13</v>
      </c>
      <c r="B279" s="184">
        <v>24211215066</v>
      </c>
      <c r="C279" s="185" t="s">
        <v>292</v>
      </c>
      <c r="D279" s="186" t="s">
        <v>277</v>
      </c>
      <c r="E279" s="187" t="s">
        <v>47</v>
      </c>
      <c r="F279" s="187" t="s">
        <v>47</v>
      </c>
      <c r="G279" s="188"/>
      <c r="H279" s="189"/>
      <c r="I279" s="189"/>
      <c r="J279" s="189"/>
      <c r="K279" s="205">
        <v>0</v>
      </c>
      <c r="L279" s="206"/>
      <c r="M279" s="207"/>
      <c r="N279" t="s">
        <v>1210</v>
      </c>
    </row>
    <row r="280" ht="19.5" customHeight="1" spans="1:14">
      <c r="A280" s="183">
        <v>14</v>
      </c>
      <c r="B280" s="184">
        <v>24211205732</v>
      </c>
      <c r="C280" s="185" t="s">
        <v>728</v>
      </c>
      <c r="D280" s="186" t="s">
        <v>277</v>
      </c>
      <c r="E280" s="187" t="s">
        <v>181</v>
      </c>
      <c r="F280" s="187" t="s">
        <v>181</v>
      </c>
      <c r="G280" s="188"/>
      <c r="H280" s="189"/>
      <c r="I280" s="189"/>
      <c r="J280" s="189"/>
      <c r="K280" s="205">
        <v>0</v>
      </c>
      <c r="L280" s="206"/>
      <c r="M280" s="207"/>
      <c r="N280" t="s">
        <v>1210</v>
      </c>
    </row>
    <row r="281" ht="19.5" customHeight="1" spans="1:14">
      <c r="A281" s="183">
        <v>15</v>
      </c>
      <c r="B281" s="184">
        <v>24207102335</v>
      </c>
      <c r="C281" s="185" t="s">
        <v>304</v>
      </c>
      <c r="D281" s="186" t="s">
        <v>295</v>
      </c>
      <c r="E281" s="187" t="s">
        <v>24</v>
      </c>
      <c r="F281" s="187" t="s">
        <v>24</v>
      </c>
      <c r="G281" s="188"/>
      <c r="H281" s="189"/>
      <c r="I281" s="189"/>
      <c r="J281" s="189"/>
      <c r="K281" s="205">
        <v>0</v>
      </c>
      <c r="L281" s="206"/>
      <c r="M281" s="207"/>
      <c r="N281" t="s">
        <v>1210</v>
      </c>
    </row>
    <row r="282" ht="19.5" customHeight="1" spans="1:14">
      <c r="A282" s="183">
        <v>16</v>
      </c>
      <c r="B282" s="184">
        <v>24207102816</v>
      </c>
      <c r="C282" s="185" t="s">
        <v>305</v>
      </c>
      <c r="D282" s="186" t="s">
        <v>295</v>
      </c>
      <c r="E282" s="187" t="s">
        <v>24</v>
      </c>
      <c r="F282" s="187" t="s">
        <v>24</v>
      </c>
      <c r="G282" s="188"/>
      <c r="H282" s="189"/>
      <c r="I282" s="189"/>
      <c r="J282" s="189"/>
      <c r="K282" s="205">
        <v>0</v>
      </c>
      <c r="L282" s="206"/>
      <c r="M282" s="207"/>
      <c r="N282" t="s">
        <v>1210</v>
      </c>
    </row>
    <row r="283" ht="19.5" customHeight="1" spans="1:14">
      <c r="A283" s="183">
        <v>17</v>
      </c>
      <c r="B283" s="184">
        <v>24207216561</v>
      </c>
      <c r="C283" s="185" t="s">
        <v>306</v>
      </c>
      <c r="D283" s="186" t="s">
        <v>295</v>
      </c>
      <c r="E283" s="187" t="s">
        <v>37</v>
      </c>
      <c r="F283" s="187" t="s">
        <v>37</v>
      </c>
      <c r="G283" s="188"/>
      <c r="H283" s="189"/>
      <c r="I283" s="189"/>
      <c r="J283" s="189"/>
      <c r="K283" s="205">
        <v>0</v>
      </c>
      <c r="L283" s="206"/>
      <c r="M283" s="207"/>
      <c r="N283" t="s">
        <v>1210</v>
      </c>
    </row>
    <row r="284" ht="19.5" customHeight="1" spans="1:14">
      <c r="A284" s="183">
        <v>18</v>
      </c>
      <c r="B284" s="184">
        <v>24202315158</v>
      </c>
      <c r="C284" s="185" t="s">
        <v>833</v>
      </c>
      <c r="D284" s="186" t="s">
        <v>295</v>
      </c>
      <c r="E284" s="187" t="s">
        <v>120</v>
      </c>
      <c r="F284" s="187" t="s">
        <v>120</v>
      </c>
      <c r="G284" s="188"/>
      <c r="H284" s="189"/>
      <c r="I284" s="189"/>
      <c r="J284" s="189"/>
      <c r="K284" s="205">
        <v>0</v>
      </c>
      <c r="L284" s="206"/>
      <c r="M284" s="207"/>
      <c r="N284" t="s">
        <v>1210</v>
      </c>
    </row>
    <row r="285" ht="19.5" customHeight="1" spans="1:14">
      <c r="A285" s="183">
        <v>19</v>
      </c>
      <c r="B285" s="184">
        <v>24211116584</v>
      </c>
      <c r="C285" s="185" t="s">
        <v>308</v>
      </c>
      <c r="D285" s="186" t="s">
        <v>307</v>
      </c>
      <c r="E285" s="187" t="s">
        <v>309</v>
      </c>
      <c r="F285" s="187" t="s">
        <v>309</v>
      </c>
      <c r="G285" s="188"/>
      <c r="H285" s="189"/>
      <c r="I285" s="189"/>
      <c r="J285" s="189"/>
      <c r="K285" s="205">
        <v>0</v>
      </c>
      <c r="L285" s="206"/>
      <c r="M285" s="207"/>
      <c r="N285" t="s">
        <v>1210</v>
      </c>
    </row>
    <row r="286" ht="19.5" customHeight="1" spans="1:14">
      <c r="A286" s="183">
        <v>20</v>
      </c>
      <c r="B286" s="184">
        <v>2221128391</v>
      </c>
      <c r="C286" s="185" t="s">
        <v>1211</v>
      </c>
      <c r="D286" s="186" t="s">
        <v>307</v>
      </c>
      <c r="E286" s="187" t="s">
        <v>1212</v>
      </c>
      <c r="F286" s="187" t="s">
        <v>1212</v>
      </c>
      <c r="G286" s="188"/>
      <c r="H286" s="189"/>
      <c r="I286" s="189"/>
      <c r="J286" s="189"/>
      <c r="K286" s="205">
        <v>0</v>
      </c>
      <c r="L286" s="206"/>
      <c r="M286" s="207"/>
      <c r="N286" t="s">
        <v>1210</v>
      </c>
    </row>
    <row r="287" ht="19.5" customHeight="1" spans="1:14">
      <c r="A287" s="183">
        <v>21</v>
      </c>
      <c r="B287" s="184">
        <v>24202101992</v>
      </c>
      <c r="C287" s="185" t="s">
        <v>1213</v>
      </c>
      <c r="D287" s="186" t="s">
        <v>307</v>
      </c>
      <c r="E287" s="187" t="s">
        <v>42</v>
      </c>
      <c r="F287" s="187" t="s">
        <v>42</v>
      </c>
      <c r="G287" s="188"/>
      <c r="H287" s="189"/>
      <c r="I287" s="189"/>
      <c r="J287" s="189"/>
      <c r="K287" s="205">
        <v>0</v>
      </c>
      <c r="L287" s="206"/>
      <c r="M287" s="207"/>
      <c r="N287" t="s">
        <v>1210</v>
      </c>
    </row>
    <row r="288" ht="19.5" customHeight="1" spans="1:14">
      <c r="A288" s="183">
        <v>22</v>
      </c>
      <c r="B288" s="184">
        <v>24212108515</v>
      </c>
      <c r="C288" s="185" t="s">
        <v>364</v>
      </c>
      <c r="D288" s="186" t="s">
        <v>307</v>
      </c>
      <c r="E288" s="187" t="s">
        <v>44</v>
      </c>
      <c r="F288" s="187" t="s">
        <v>44</v>
      </c>
      <c r="G288" s="188"/>
      <c r="H288" s="189"/>
      <c r="I288" s="189"/>
      <c r="J288" s="189"/>
      <c r="K288" s="205">
        <v>0</v>
      </c>
      <c r="L288" s="206"/>
      <c r="M288" s="207"/>
      <c r="N288" t="s">
        <v>1210</v>
      </c>
    </row>
    <row r="289" ht="19.5" customHeight="1" spans="1:14">
      <c r="A289" s="183">
        <v>23</v>
      </c>
      <c r="B289" s="184">
        <v>24212216381</v>
      </c>
      <c r="C289" s="185" t="s">
        <v>1214</v>
      </c>
      <c r="D289" s="186" t="s">
        <v>307</v>
      </c>
      <c r="E289" s="187" t="s">
        <v>24</v>
      </c>
      <c r="F289" s="187" t="s">
        <v>24</v>
      </c>
      <c r="G289" s="188"/>
      <c r="H289" s="189"/>
      <c r="I289" s="189"/>
      <c r="J289" s="189"/>
      <c r="K289" s="205">
        <v>0</v>
      </c>
      <c r="L289" s="206"/>
      <c r="M289" s="207"/>
      <c r="N289" t="s">
        <v>1210</v>
      </c>
    </row>
    <row r="290" ht="19.5" customHeight="1" spans="1:14">
      <c r="A290" s="183">
        <v>24</v>
      </c>
      <c r="B290" s="184">
        <v>24208602417</v>
      </c>
      <c r="C290" s="185" t="s">
        <v>1215</v>
      </c>
      <c r="D290" s="186" t="s">
        <v>307</v>
      </c>
      <c r="E290" s="187" t="s">
        <v>114</v>
      </c>
      <c r="F290" s="187" t="s">
        <v>114</v>
      </c>
      <c r="G290" s="188"/>
      <c r="H290" s="189"/>
      <c r="I290" s="189"/>
      <c r="J290" s="189"/>
      <c r="K290" s="205">
        <v>0</v>
      </c>
      <c r="L290" s="206"/>
      <c r="M290" s="207"/>
      <c r="N290" t="s">
        <v>1210</v>
      </c>
    </row>
    <row r="291" ht="19.5" customHeight="1" spans="1:14">
      <c r="A291" s="183">
        <v>25</v>
      </c>
      <c r="B291" s="184">
        <v>24211210150</v>
      </c>
      <c r="C291" s="185" t="s">
        <v>59</v>
      </c>
      <c r="D291" s="186" t="s">
        <v>310</v>
      </c>
      <c r="E291" s="187" t="s">
        <v>47</v>
      </c>
      <c r="F291" s="187" t="s">
        <v>47</v>
      </c>
      <c r="G291" s="188"/>
      <c r="H291" s="189"/>
      <c r="I291" s="189"/>
      <c r="J291" s="189"/>
      <c r="K291" s="205">
        <v>0</v>
      </c>
      <c r="L291" s="206"/>
      <c r="M291" s="207"/>
      <c r="N291" t="s">
        <v>1210</v>
      </c>
    </row>
    <row r="292" customFormat="1" spans="11:13">
      <c r="K292" s="208"/>
      <c r="L292" s="208" t="s">
        <v>320</v>
      </c>
      <c r="M292" s="209" t="s">
        <v>1145</v>
      </c>
    </row>
    <row r="293" s="169" customFormat="1" ht="14.25" customHeight="1" spans="2:11">
      <c r="B293" s="172" t="s">
        <v>1</v>
      </c>
      <c r="C293" s="172"/>
      <c r="D293" s="173" t="s">
        <v>2</v>
      </c>
      <c r="E293" s="173"/>
      <c r="F293" s="173"/>
      <c r="G293" s="173"/>
      <c r="H293" s="173"/>
      <c r="I293" s="173"/>
      <c r="J293" s="173"/>
      <c r="K293" s="190" t="s">
        <v>1216</v>
      </c>
    </row>
    <row r="294" s="169" customFormat="1" ht="13.8" spans="2:13">
      <c r="B294" s="172" t="s">
        <v>4</v>
      </c>
      <c r="C294" s="172"/>
      <c r="D294" s="174" t="s">
        <v>349</v>
      </c>
      <c r="E294" s="175" t="s">
        <v>6</v>
      </c>
      <c r="F294" s="175"/>
      <c r="G294" s="175"/>
      <c r="H294" s="175"/>
      <c r="I294" s="175"/>
      <c r="J294" s="175"/>
      <c r="K294" s="191"/>
      <c r="L294" s="192"/>
      <c r="M294" s="192"/>
    </row>
    <row r="295" s="170" customFormat="1" ht="18.75" customHeight="1" spans="2:13">
      <c r="B295" s="176" t="s">
        <v>323</v>
      </c>
      <c r="C295" s="177"/>
      <c r="D295" s="175" t="s">
        <v>1142</v>
      </c>
      <c r="E295" s="175"/>
      <c r="F295" s="175"/>
      <c r="G295" s="175"/>
      <c r="H295" s="175"/>
      <c r="I295" s="175"/>
      <c r="J295" s="175"/>
      <c r="K295" s="193"/>
      <c r="L295" s="193"/>
      <c r="M295" s="193"/>
    </row>
    <row r="296" s="170" customFormat="1" ht="18.75" customHeight="1" spans="1:13">
      <c r="A296" s="178" t="s">
        <v>1217</v>
      </c>
      <c r="B296" s="178"/>
      <c r="C296" s="178"/>
      <c r="D296" s="178"/>
      <c r="E296" s="178"/>
      <c r="F296" s="178"/>
      <c r="G296" s="178"/>
      <c r="H296" s="178"/>
      <c r="I296" s="178"/>
      <c r="J296" s="178"/>
      <c r="K296" s="193"/>
      <c r="L296" s="193"/>
      <c r="M296" s="193"/>
    </row>
    <row r="297" customFormat="1" ht="3.75" customHeight="1"/>
    <row r="298" customFormat="1" ht="15" customHeight="1" spans="1:13">
      <c r="A298" s="179" t="s">
        <v>10</v>
      </c>
      <c r="B298" s="180" t="s">
        <v>11</v>
      </c>
      <c r="C298" s="181" t="s">
        <v>12</v>
      </c>
      <c r="D298" s="182" t="s">
        <v>13</v>
      </c>
      <c r="E298" s="180" t="s">
        <v>14</v>
      </c>
      <c r="F298" s="180" t="s">
        <v>15</v>
      </c>
      <c r="G298" s="180" t="s">
        <v>16</v>
      </c>
      <c r="H298" s="180" t="s">
        <v>17</v>
      </c>
      <c r="I298" s="194" t="s">
        <v>18</v>
      </c>
      <c r="J298" s="194"/>
      <c r="K298" s="195" t="s">
        <v>19</v>
      </c>
      <c r="L298" s="196"/>
      <c r="M298" s="197"/>
    </row>
    <row r="299" customFormat="1" ht="27" customHeight="1" spans="1:13">
      <c r="A299" s="179"/>
      <c r="B299" s="179"/>
      <c r="C299" s="181"/>
      <c r="D299" s="182"/>
      <c r="E299" s="179"/>
      <c r="F299" s="179"/>
      <c r="G299" s="179"/>
      <c r="H299" s="179"/>
      <c r="I299" s="198" t="s">
        <v>20</v>
      </c>
      <c r="J299" s="198" t="s">
        <v>21</v>
      </c>
      <c r="K299" s="199"/>
      <c r="L299" s="200"/>
      <c r="M299" s="201"/>
    </row>
    <row r="300" ht="19.5" customHeight="1" spans="1:14">
      <c r="A300" s="183">
        <v>1</v>
      </c>
      <c r="B300" s="184">
        <v>24213404302</v>
      </c>
      <c r="C300" s="185" t="s">
        <v>280</v>
      </c>
      <c r="D300" s="186" t="s">
        <v>311</v>
      </c>
      <c r="E300" s="187" t="s">
        <v>235</v>
      </c>
      <c r="F300" s="187" t="s">
        <v>235</v>
      </c>
      <c r="G300" s="188"/>
      <c r="H300" s="189"/>
      <c r="I300" s="189"/>
      <c r="J300" s="189"/>
      <c r="K300" s="202">
        <v>0</v>
      </c>
      <c r="L300" s="203"/>
      <c r="M300" s="204"/>
      <c r="N300" t="s">
        <v>1218</v>
      </c>
    </row>
    <row r="301" ht="19.5" customHeight="1" spans="1:14">
      <c r="A301" s="183">
        <v>2</v>
      </c>
      <c r="B301" s="184">
        <v>23207211682</v>
      </c>
      <c r="C301" s="185" t="s">
        <v>312</v>
      </c>
      <c r="D301" s="186" t="s">
        <v>311</v>
      </c>
      <c r="E301" s="187" t="s">
        <v>278</v>
      </c>
      <c r="F301" s="187" t="s">
        <v>278</v>
      </c>
      <c r="G301" s="188"/>
      <c r="H301" s="189"/>
      <c r="I301" s="189"/>
      <c r="J301" s="189"/>
      <c r="K301" s="205">
        <v>0</v>
      </c>
      <c r="L301" s="206"/>
      <c r="M301" s="207"/>
      <c r="N301" t="s">
        <v>1218</v>
      </c>
    </row>
    <row r="302" ht="19.5" customHeight="1" spans="1:14">
      <c r="A302" s="183">
        <v>3</v>
      </c>
      <c r="B302" s="184">
        <v>24202100856</v>
      </c>
      <c r="C302" s="185" t="s">
        <v>263</v>
      </c>
      <c r="D302" s="186" t="s">
        <v>311</v>
      </c>
      <c r="E302" s="187" t="s">
        <v>24</v>
      </c>
      <c r="F302" s="187" t="s">
        <v>24</v>
      </c>
      <c r="G302" s="188"/>
      <c r="H302" s="189"/>
      <c r="I302" s="189"/>
      <c r="J302" s="189"/>
      <c r="K302" s="205">
        <v>0</v>
      </c>
      <c r="L302" s="206"/>
      <c r="M302" s="207"/>
      <c r="N302" t="s">
        <v>1218</v>
      </c>
    </row>
    <row r="303" ht="19.5" customHeight="1" spans="1:14">
      <c r="A303" s="183">
        <v>4</v>
      </c>
      <c r="B303" s="184">
        <v>24217105363</v>
      </c>
      <c r="C303" s="185" t="s">
        <v>241</v>
      </c>
      <c r="D303" s="186" t="s">
        <v>314</v>
      </c>
      <c r="E303" s="187" t="s">
        <v>24</v>
      </c>
      <c r="F303" s="187" t="s">
        <v>24</v>
      </c>
      <c r="G303" s="188"/>
      <c r="H303" s="189"/>
      <c r="I303" s="189"/>
      <c r="J303" s="189"/>
      <c r="K303" s="205">
        <v>0</v>
      </c>
      <c r="L303" s="206"/>
      <c r="M303" s="207"/>
      <c r="N303" t="s">
        <v>1218</v>
      </c>
    </row>
    <row r="304" ht="19.5" customHeight="1" spans="1:14">
      <c r="A304" s="183">
        <v>5</v>
      </c>
      <c r="B304" s="184">
        <v>24217106307</v>
      </c>
      <c r="C304" s="185" t="s">
        <v>315</v>
      </c>
      <c r="D304" s="186" t="s">
        <v>314</v>
      </c>
      <c r="E304" s="187" t="s">
        <v>40</v>
      </c>
      <c r="F304" s="187" t="s">
        <v>40</v>
      </c>
      <c r="G304" s="188"/>
      <c r="H304" s="189"/>
      <c r="I304" s="189"/>
      <c r="J304" s="189"/>
      <c r="K304" s="205">
        <v>0</v>
      </c>
      <c r="L304" s="206"/>
      <c r="M304" s="207"/>
      <c r="N304" t="s">
        <v>1218</v>
      </c>
    </row>
    <row r="305" ht="19.5" customHeight="1" spans="1:14">
      <c r="A305" s="183">
        <v>6</v>
      </c>
      <c r="B305" s="184">
        <v>24217116243</v>
      </c>
      <c r="C305" s="185" t="s">
        <v>316</v>
      </c>
      <c r="D305" s="186" t="s">
        <v>314</v>
      </c>
      <c r="E305" s="187" t="s">
        <v>159</v>
      </c>
      <c r="F305" s="187" t="s">
        <v>159</v>
      </c>
      <c r="G305" s="188"/>
      <c r="H305" s="189"/>
      <c r="I305" s="189"/>
      <c r="J305" s="189"/>
      <c r="K305" s="205">
        <v>0</v>
      </c>
      <c r="L305" s="206"/>
      <c r="M305" s="207"/>
      <c r="N305" t="s">
        <v>1218</v>
      </c>
    </row>
    <row r="306" ht="19.5" customHeight="1" spans="1:14">
      <c r="A306" s="183">
        <v>7</v>
      </c>
      <c r="B306" s="184">
        <v>24211202992</v>
      </c>
      <c r="C306" s="185" t="s">
        <v>59</v>
      </c>
      <c r="D306" s="186" t="s">
        <v>314</v>
      </c>
      <c r="E306" s="187" t="s">
        <v>47</v>
      </c>
      <c r="F306" s="187" t="s">
        <v>47</v>
      </c>
      <c r="G306" s="188"/>
      <c r="H306" s="189"/>
      <c r="I306" s="189"/>
      <c r="J306" s="189"/>
      <c r="K306" s="205">
        <v>0</v>
      </c>
      <c r="L306" s="206"/>
      <c r="M306" s="207"/>
      <c r="N306" t="s">
        <v>1218</v>
      </c>
    </row>
    <row r="307" ht="19.5" customHeight="1" spans="1:14">
      <c r="A307" s="183">
        <v>8</v>
      </c>
      <c r="B307" s="184">
        <v>24211207400</v>
      </c>
      <c r="C307" s="185" t="s">
        <v>317</v>
      </c>
      <c r="D307" s="186" t="s">
        <v>314</v>
      </c>
      <c r="E307" s="187" t="s">
        <v>47</v>
      </c>
      <c r="F307" s="187" t="s">
        <v>47</v>
      </c>
      <c r="G307" s="188"/>
      <c r="H307" s="189"/>
      <c r="I307" s="189"/>
      <c r="J307" s="189"/>
      <c r="K307" s="205">
        <v>0</v>
      </c>
      <c r="L307" s="206"/>
      <c r="M307" s="207"/>
      <c r="N307" t="s">
        <v>1218</v>
      </c>
    </row>
    <row r="308" ht="19.5" customHeight="1" spans="1:14">
      <c r="A308" s="183">
        <v>9</v>
      </c>
      <c r="B308" s="184">
        <v>24211208390</v>
      </c>
      <c r="C308" s="185" t="s">
        <v>318</v>
      </c>
      <c r="D308" s="186" t="s">
        <v>314</v>
      </c>
      <c r="E308" s="187" t="s">
        <v>47</v>
      </c>
      <c r="F308" s="187" t="s">
        <v>47</v>
      </c>
      <c r="G308" s="188"/>
      <c r="H308" s="189"/>
      <c r="I308" s="189"/>
      <c r="J308" s="189"/>
      <c r="K308" s="205">
        <v>0</v>
      </c>
      <c r="L308" s="206"/>
      <c r="M308" s="207"/>
      <c r="N308" t="s">
        <v>1218</v>
      </c>
    </row>
    <row r="309" ht="19.5" customHeight="1" spans="1:14">
      <c r="A309" s="183">
        <v>10</v>
      </c>
      <c r="B309" s="184">
        <v>24211216553</v>
      </c>
      <c r="C309" s="185" t="s">
        <v>319</v>
      </c>
      <c r="D309" s="186" t="s">
        <v>314</v>
      </c>
      <c r="E309" s="187" t="s">
        <v>47</v>
      </c>
      <c r="F309" s="187" t="s">
        <v>47</v>
      </c>
      <c r="G309" s="188"/>
      <c r="H309" s="189"/>
      <c r="I309" s="189"/>
      <c r="J309" s="189"/>
      <c r="K309" s="205">
        <v>0</v>
      </c>
      <c r="L309" s="206"/>
      <c r="M309" s="207"/>
      <c r="N309" t="s">
        <v>1218</v>
      </c>
    </row>
    <row r="310" ht="19.5" customHeight="1" spans="1:14">
      <c r="A310" s="183">
        <v>11</v>
      </c>
      <c r="B310" s="184">
        <v>24211405911</v>
      </c>
      <c r="C310" s="185" t="s">
        <v>325</v>
      </c>
      <c r="D310" s="186" t="s">
        <v>314</v>
      </c>
      <c r="E310" s="187" t="s">
        <v>326</v>
      </c>
      <c r="F310" s="187" t="s">
        <v>326</v>
      </c>
      <c r="G310" s="188"/>
      <c r="H310" s="189"/>
      <c r="I310" s="189"/>
      <c r="J310" s="189"/>
      <c r="K310" s="205">
        <v>0</v>
      </c>
      <c r="L310" s="206"/>
      <c r="M310" s="207"/>
      <c r="N310" t="s">
        <v>1218</v>
      </c>
    </row>
    <row r="311" ht="19.5" customHeight="1" spans="1:14">
      <c r="A311" s="183">
        <v>12</v>
      </c>
      <c r="B311" s="184">
        <v>24218601488</v>
      </c>
      <c r="C311" s="185" t="s">
        <v>313</v>
      </c>
      <c r="D311" s="186" t="s">
        <v>314</v>
      </c>
      <c r="E311" s="187" t="s">
        <v>61</v>
      </c>
      <c r="F311" s="187" t="s">
        <v>61</v>
      </c>
      <c r="G311" s="188"/>
      <c r="H311" s="189"/>
      <c r="I311" s="189"/>
      <c r="J311" s="189"/>
      <c r="K311" s="205">
        <v>0</v>
      </c>
      <c r="L311" s="206"/>
      <c r="M311" s="207"/>
      <c r="N311" t="s">
        <v>1218</v>
      </c>
    </row>
    <row r="312" ht="19.5" customHeight="1" spans="1:14">
      <c r="A312" s="183">
        <v>13</v>
      </c>
      <c r="B312" s="184">
        <v>1811625816</v>
      </c>
      <c r="C312" s="185" t="s">
        <v>328</v>
      </c>
      <c r="D312" s="186" t="s">
        <v>314</v>
      </c>
      <c r="E312" s="187" t="s">
        <v>329</v>
      </c>
      <c r="F312" s="187" t="s">
        <v>329</v>
      </c>
      <c r="G312" s="188"/>
      <c r="H312" s="189"/>
      <c r="I312" s="189"/>
      <c r="J312" s="189"/>
      <c r="K312" s="205">
        <v>0</v>
      </c>
      <c r="L312" s="206"/>
      <c r="M312" s="207"/>
      <c r="N312" t="s">
        <v>1218</v>
      </c>
    </row>
    <row r="313" ht="19.5" customHeight="1" spans="1:14">
      <c r="A313" s="183">
        <v>14</v>
      </c>
      <c r="B313" s="184">
        <v>24205104493</v>
      </c>
      <c r="C313" s="185" t="s">
        <v>1219</v>
      </c>
      <c r="D313" s="186" t="s">
        <v>314</v>
      </c>
      <c r="E313" s="187" t="s">
        <v>207</v>
      </c>
      <c r="F313" s="187" t="s">
        <v>207</v>
      </c>
      <c r="G313" s="188"/>
      <c r="H313" s="189"/>
      <c r="I313" s="189"/>
      <c r="J313" s="189"/>
      <c r="K313" s="205">
        <v>0</v>
      </c>
      <c r="L313" s="206"/>
      <c r="M313" s="207"/>
      <c r="N313" t="s">
        <v>1218</v>
      </c>
    </row>
    <row r="314" ht="19.5" customHeight="1" spans="1:14">
      <c r="A314" s="183">
        <v>15</v>
      </c>
      <c r="B314" s="184">
        <v>24211203808</v>
      </c>
      <c r="C314" s="185" t="s">
        <v>1220</v>
      </c>
      <c r="D314" s="186" t="s">
        <v>314</v>
      </c>
      <c r="E314" s="187" t="s">
        <v>47</v>
      </c>
      <c r="F314" s="187" t="s">
        <v>47</v>
      </c>
      <c r="G314" s="188"/>
      <c r="H314" s="189"/>
      <c r="I314" s="189"/>
      <c r="J314" s="189"/>
      <c r="K314" s="205">
        <v>0</v>
      </c>
      <c r="L314" s="206"/>
      <c r="M314" s="207"/>
      <c r="N314" t="s">
        <v>1218</v>
      </c>
    </row>
    <row r="315" ht="19.5" customHeight="1" spans="1:14">
      <c r="A315" s="183">
        <v>16</v>
      </c>
      <c r="B315" s="184">
        <v>24212106223</v>
      </c>
      <c r="C315" s="185" t="s">
        <v>788</v>
      </c>
      <c r="D315" s="186" t="s">
        <v>314</v>
      </c>
      <c r="E315" s="187" t="s">
        <v>42</v>
      </c>
      <c r="F315" s="187" t="s">
        <v>42</v>
      </c>
      <c r="G315" s="188"/>
      <c r="H315" s="189"/>
      <c r="I315" s="189"/>
      <c r="J315" s="189"/>
      <c r="K315" s="205">
        <v>0</v>
      </c>
      <c r="L315" s="206"/>
      <c r="M315" s="207"/>
      <c r="N315" t="s">
        <v>1218</v>
      </c>
    </row>
    <row r="316" ht="19.5" customHeight="1" spans="1:14">
      <c r="A316" s="183">
        <v>17</v>
      </c>
      <c r="B316" s="184">
        <v>24217107364</v>
      </c>
      <c r="C316" s="185" t="s">
        <v>1221</v>
      </c>
      <c r="D316" s="186" t="s">
        <v>314</v>
      </c>
      <c r="E316" s="187" t="s">
        <v>40</v>
      </c>
      <c r="F316" s="187" t="s">
        <v>40</v>
      </c>
      <c r="G316" s="188"/>
      <c r="H316" s="189"/>
      <c r="I316" s="189"/>
      <c r="J316" s="189"/>
      <c r="K316" s="205">
        <v>0</v>
      </c>
      <c r="L316" s="206"/>
      <c r="M316" s="207"/>
      <c r="N316" t="s">
        <v>1218</v>
      </c>
    </row>
    <row r="317" ht="19.5" customHeight="1" spans="1:14">
      <c r="A317" s="183">
        <v>18</v>
      </c>
      <c r="B317" s="184">
        <v>24217203809</v>
      </c>
      <c r="C317" s="185" t="s">
        <v>1222</v>
      </c>
      <c r="D317" s="186" t="s">
        <v>314</v>
      </c>
      <c r="E317" s="187" t="s">
        <v>24</v>
      </c>
      <c r="F317" s="187" t="s">
        <v>24</v>
      </c>
      <c r="G317" s="188"/>
      <c r="H317" s="189"/>
      <c r="I317" s="189"/>
      <c r="J317" s="189"/>
      <c r="K317" s="205">
        <v>0</v>
      </c>
      <c r="L317" s="206"/>
      <c r="M317" s="207"/>
      <c r="N317" t="s">
        <v>1218</v>
      </c>
    </row>
    <row r="318" ht="19.5" customHeight="1" spans="1:14">
      <c r="A318" s="183">
        <v>19</v>
      </c>
      <c r="B318" s="184">
        <v>24217204288</v>
      </c>
      <c r="C318" s="185" t="s">
        <v>508</v>
      </c>
      <c r="D318" s="186" t="s">
        <v>314</v>
      </c>
      <c r="E318" s="187" t="s">
        <v>159</v>
      </c>
      <c r="F318" s="187" t="s">
        <v>159</v>
      </c>
      <c r="G318" s="188"/>
      <c r="H318" s="189"/>
      <c r="I318" s="189"/>
      <c r="J318" s="189"/>
      <c r="K318" s="205">
        <v>0</v>
      </c>
      <c r="L318" s="206"/>
      <c r="M318" s="207"/>
      <c r="N318" t="s">
        <v>1218</v>
      </c>
    </row>
    <row r="319" ht="19.5" customHeight="1" spans="1:14">
      <c r="A319" s="183">
        <v>20</v>
      </c>
      <c r="B319" s="184">
        <v>24217102809</v>
      </c>
      <c r="C319" s="185" t="s">
        <v>132</v>
      </c>
      <c r="D319" s="186" t="s">
        <v>314</v>
      </c>
      <c r="E319" s="187" t="s">
        <v>24</v>
      </c>
      <c r="F319" s="187" t="s">
        <v>24</v>
      </c>
      <c r="G319" s="188"/>
      <c r="H319" s="189"/>
      <c r="I319" s="189"/>
      <c r="J319" s="189"/>
      <c r="K319" s="205">
        <v>0</v>
      </c>
      <c r="L319" s="206"/>
      <c r="M319" s="207"/>
      <c r="N319" t="s">
        <v>1218</v>
      </c>
    </row>
    <row r="320" ht="19.5" customHeight="1" spans="1:14">
      <c r="A320" s="183">
        <v>21</v>
      </c>
      <c r="B320" s="184">
        <v>24207210018</v>
      </c>
      <c r="C320" s="185" t="s">
        <v>188</v>
      </c>
      <c r="D320" s="186" t="s">
        <v>332</v>
      </c>
      <c r="E320" s="187" t="s">
        <v>159</v>
      </c>
      <c r="F320" s="187" t="s">
        <v>159</v>
      </c>
      <c r="G320" s="188"/>
      <c r="H320" s="189"/>
      <c r="I320" s="189"/>
      <c r="J320" s="189"/>
      <c r="K320" s="205">
        <v>0</v>
      </c>
      <c r="L320" s="206"/>
      <c r="M320" s="207"/>
      <c r="N320" t="s">
        <v>1218</v>
      </c>
    </row>
    <row r="321" ht="19.5" customHeight="1" spans="1:14">
      <c r="A321" s="183">
        <v>22</v>
      </c>
      <c r="B321" s="184">
        <v>24216116542</v>
      </c>
      <c r="C321" s="185" t="s">
        <v>56</v>
      </c>
      <c r="D321" s="186" t="s">
        <v>1223</v>
      </c>
      <c r="E321" s="187" t="s">
        <v>61</v>
      </c>
      <c r="F321" s="187" t="s">
        <v>61</v>
      </c>
      <c r="G321" s="188"/>
      <c r="H321" s="189"/>
      <c r="I321" s="189"/>
      <c r="J321" s="189"/>
      <c r="K321" s="205">
        <v>0</v>
      </c>
      <c r="L321" s="206"/>
      <c r="M321" s="207"/>
      <c r="N321" t="s">
        <v>1218</v>
      </c>
    </row>
    <row r="322" ht="19.5" customHeight="1" spans="1:14">
      <c r="A322" s="183">
        <v>23</v>
      </c>
      <c r="B322" s="184">
        <v>24211710248</v>
      </c>
      <c r="C322" s="185" t="s">
        <v>333</v>
      </c>
      <c r="D322" s="186" t="s">
        <v>334</v>
      </c>
      <c r="E322" s="187" t="s">
        <v>282</v>
      </c>
      <c r="F322" s="187" t="s">
        <v>282</v>
      </c>
      <c r="G322" s="188"/>
      <c r="H322" s="189"/>
      <c r="I322" s="189"/>
      <c r="J322" s="189"/>
      <c r="K322" s="205">
        <v>0</v>
      </c>
      <c r="L322" s="206"/>
      <c r="M322" s="207"/>
      <c r="N322" t="s">
        <v>1218</v>
      </c>
    </row>
    <row r="323" ht="19.5" customHeight="1" spans="1:14">
      <c r="A323" s="183">
        <v>24</v>
      </c>
      <c r="B323" s="184">
        <v>2120427274</v>
      </c>
      <c r="C323" s="185" t="s">
        <v>335</v>
      </c>
      <c r="D323" s="186" t="s">
        <v>334</v>
      </c>
      <c r="E323" s="187" t="s">
        <v>336</v>
      </c>
      <c r="F323" s="187" t="s">
        <v>336</v>
      </c>
      <c r="G323" s="188"/>
      <c r="H323" s="189"/>
      <c r="I323" s="189"/>
      <c r="J323" s="189"/>
      <c r="K323" s="205">
        <v>0</v>
      </c>
      <c r="L323" s="206"/>
      <c r="M323" s="207"/>
      <c r="N323" t="s">
        <v>1218</v>
      </c>
    </row>
    <row r="324" ht="19.5" customHeight="1" spans="1:14">
      <c r="A324" s="183">
        <v>25</v>
      </c>
      <c r="B324" s="184">
        <v>24203106159</v>
      </c>
      <c r="C324" s="185" t="s">
        <v>188</v>
      </c>
      <c r="D324" s="186" t="s">
        <v>334</v>
      </c>
      <c r="E324" s="187" t="s">
        <v>44</v>
      </c>
      <c r="F324" s="187" t="s">
        <v>44</v>
      </c>
      <c r="G324" s="188"/>
      <c r="H324" s="189"/>
      <c r="I324" s="189"/>
      <c r="J324" s="189"/>
      <c r="K324" s="205">
        <v>0</v>
      </c>
      <c r="L324" s="206"/>
      <c r="M324" s="207"/>
      <c r="N324" t="s">
        <v>1218</v>
      </c>
    </row>
    <row r="325" customFormat="1" spans="11:13">
      <c r="K325" s="208"/>
      <c r="L325" s="208" t="s">
        <v>347</v>
      </c>
      <c r="M325" s="209" t="s">
        <v>1145</v>
      </c>
    </row>
    <row r="326" s="169" customFormat="1" ht="14.25" customHeight="1" spans="2:11">
      <c r="B326" s="172" t="s">
        <v>1</v>
      </c>
      <c r="C326" s="172"/>
      <c r="D326" s="173" t="s">
        <v>2</v>
      </c>
      <c r="E326" s="173"/>
      <c r="F326" s="173"/>
      <c r="G326" s="173"/>
      <c r="H326" s="173"/>
      <c r="I326" s="173"/>
      <c r="J326" s="173"/>
      <c r="K326" s="190" t="s">
        <v>1224</v>
      </c>
    </row>
    <row r="327" s="169" customFormat="1" ht="13.8" spans="2:13">
      <c r="B327" s="172" t="s">
        <v>4</v>
      </c>
      <c r="C327" s="172"/>
      <c r="D327" s="174" t="s">
        <v>372</v>
      </c>
      <c r="E327" s="175" t="s">
        <v>6</v>
      </c>
      <c r="F327" s="175"/>
      <c r="G327" s="175"/>
      <c r="H327" s="175"/>
      <c r="I327" s="175"/>
      <c r="J327" s="175"/>
      <c r="K327" s="191"/>
      <c r="L327" s="192"/>
      <c r="M327" s="192"/>
    </row>
    <row r="328" s="170" customFormat="1" ht="18.75" customHeight="1" spans="2:13">
      <c r="B328" s="176" t="s">
        <v>350</v>
      </c>
      <c r="C328" s="177"/>
      <c r="D328" s="175" t="s">
        <v>1142</v>
      </c>
      <c r="E328" s="175"/>
      <c r="F328" s="175"/>
      <c r="G328" s="175"/>
      <c r="H328" s="175"/>
      <c r="I328" s="175"/>
      <c r="J328" s="175"/>
      <c r="K328" s="193"/>
      <c r="L328" s="193"/>
      <c r="M328" s="193"/>
    </row>
    <row r="329" s="170" customFormat="1" ht="18.75" customHeight="1" spans="1:13">
      <c r="A329" s="178" t="s">
        <v>1225</v>
      </c>
      <c r="B329" s="178"/>
      <c r="C329" s="178"/>
      <c r="D329" s="178"/>
      <c r="E329" s="178"/>
      <c r="F329" s="178"/>
      <c r="G329" s="178"/>
      <c r="H329" s="178"/>
      <c r="I329" s="178"/>
      <c r="J329" s="178"/>
      <c r="K329" s="193"/>
      <c r="L329" s="193"/>
      <c r="M329" s="193"/>
    </row>
    <row r="330" customFormat="1" ht="3.75" customHeight="1"/>
    <row r="331" customFormat="1" ht="15" customHeight="1" spans="1:13">
      <c r="A331" s="179" t="s">
        <v>10</v>
      </c>
      <c r="B331" s="180" t="s">
        <v>11</v>
      </c>
      <c r="C331" s="181" t="s">
        <v>12</v>
      </c>
      <c r="D331" s="182" t="s">
        <v>13</v>
      </c>
      <c r="E331" s="180" t="s">
        <v>14</v>
      </c>
      <c r="F331" s="180" t="s">
        <v>15</v>
      </c>
      <c r="G331" s="180" t="s">
        <v>16</v>
      </c>
      <c r="H331" s="180" t="s">
        <v>17</v>
      </c>
      <c r="I331" s="194" t="s">
        <v>18</v>
      </c>
      <c r="J331" s="194"/>
      <c r="K331" s="195" t="s">
        <v>19</v>
      </c>
      <c r="L331" s="196"/>
      <c r="M331" s="197"/>
    </row>
    <row r="332" customFormat="1" ht="27" customHeight="1" spans="1:13">
      <c r="A332" s="179"/>
      <c r="B332" s="179"/>
      <c r="C332" s="181"/>
      <c r="D332" s="182"/>
      <c r="E332" s="179"/>
      <c r="F332" s="179"/>
      <c r="G332" s="179"/>
      <c r="H332" s="179"/>
      <c r="I332" s="198" t="s">
        <v>20</v>
      </c>
      <c r="J332" s="198" t="s">
        <v>21</v>
      </c>
      <c r="K332" s="199"/>
      <c r="L332" s="200"/>
      <c r="M332" s="201"/>
    </row>
    <row r="333" ht="19.5" customHeight="1" spans="1:14">
      <c r="A333" s="183">
        <v>1</v>
      </c>
      <c r="B333" s="184">
        <v>2321264350</v>
      </c>
      <c r="C333" s="185" t="s">
        <v>260</v>
      </c>
      <c r="D333" s="186" t="s">
        <v>337</v>
      </c>
      <c r="E333" s="187" t="s">
        <v>338</v>
      </c>
      <c r="F333" s="187" t="s">
        <v>338</v>
      </c>
      <c r="G333" s="188"/>
      <c r="H333" s="189"/>
      <c r="I333" s="189"/>
      <c r="J333" s="189"/>
      <c r="K333" s="202">
        <v>0</v>
      </c>
      <c r="L333" s="203"/>
      <c r="M333" s="204"/>
      <c r="N333" t="s">
        <v>1226</v>
      </c>
    </row>
    <row r="334" ht="19.5" customHeight="1" spans="1:14">
      <c r="A334" s="183">
        <v>2</v>
      </c>
      <c r="B334" s="184">
        <v>24211216279</v>
      </c>
      <c r="C334" s="185" t="s">
        <v>339</v>
      </c>
      <c r="D334" s="186" t="s">
        <v>337</v>
      </c>
      <c r="E334" s="187" t="s">
        <v>80</v>
      </c>
      <c r="F334" s="187" t="s">
        <v>80</v>
      </c>
      <c r="G334" s="188"/>
      <c r="H334" s="189"/>
      <c r="I334" s="189"/>
      <c r="J334" s="189"/>
      <c r="K334" s="205">
        <v>0</v>
      </c>
      <c r="L334" s="206"/>
      <c r="M334" s="207"/>
      <c r="N334" t="s">
        <v>1226</v>
      </c>
    </row>
    <row r="335" ht="19.5" customHeight="1" spans="1:14">
      <c r="A335" s="183">
        <v>3</v>
      </c>
      <c r="B335" s="184">
        <v>24211715848</v>
      </c>
      <c r="C335" s="185" t="s">
        <v>340</v>
      </c>
      <c r="D335" s="186" t="s">
        <v>337</v>
      </c>
      <c r="E335" s="187" t="s">
        <v>58</v>
      </c>
      <c r="F335" s="187" t="s">
        <v>58</v>
      </c>
      <c r="G335" s="188"/>
      <c r="H335" s="189"/>
      <c r="I335" s="189"/>
      <c r="J335" s="189"/>
      <c r="K335" s="205">
        <v>0</v>
      </c>
      <c r="L335" s="206"/>
      <c r="M335" s="207"/>
      <c r="N335" t="s">
        <v>1226</v>
      </c>
    </row>
    <row r="336" ht="19.5" customHeight="1" spans="1:14">
      <c r="A336" s="183">
        <v>4</v>
      </c>
      <c r="B336" s="184">
        <v>24211216013</v>
      </c>
      <c r="C336" s="185" t="s">
        <v>341</v>
      </c>
      <c r="D336" s="186" t="s">
        <v>337</v>
      </c>
      <c r="E336" s="187" t="s">
        <v>47</v>
      </c>
      <c r="F336" s="187" t="s">
        <v>47</v>
      </c>
      <c r="G336" s="188"/>
      <c r="H336" s="189"/>
      <c r="I336" s="189"/>
      <c r="J336" s="189"/>
      <c r="K336" s="205">
        <v>0</v>
      </c>
      <c r="L336" s="206"/>
      <c r="M336" s="207"/>
      <c r="N336" t="s">
        <v>1226</v>
      </c>
    </row>
    <row r="337" ht="19.5" customHeight="1" spans="1:14">
      <c r="A337" s="183">
        <v>5</v>
      </c>
      <c r="B337" s="184">
        <v>2321424167</v>
      </c>
      <c r="C337" s="185" t="s">
        <v>342</v>
      </c>
      <c r="D337" s="186" t="s">
        <v>337</v>
      </c>
      <c r="E337" s="187" t="s">
        <v>343</v>
      </c>
      <c r="F337" s="187" t="s">
        <v>343</v>
      </c>
      <c r="G337" s="188"/>
      <c r="H337" s="189"/>
      <c r="I337" s="189"/>
      <c r="J337" s="189"/>
      <c r="K337" s="205">
        <v>0</v>
      </c>
      <c r="L337" s="206"/>
      <c r="M337" s="207"/>
      <c r="N337" t="s">
        <v>1226</v>
      </c>
    </row>
    <row r="338" ht="19.5" customHeight="1" spans="1:14">
      <c r="A338" s="183">
        <v>6</v>
      </c>
      <c r="B338" s="184">
        <v>24211206525</v>
      </c>
      <c r="C338" s="185" t="s">
        <v>1227</v>
      </c>
      <c r="D338" s="186" t="s">
        <v>337</v>
      </c>
      <c r="E338" s="187" t="s">
        <v>80</v>
      </c>
      <c r="F338" s="187" t="s">
        <v>80</v>
      </c>
      <c r="G338" s="188"/>
      <c r="H338" s="189"/>
      <c r="I338" s="189"/>
      <c r="J338" s="189"/>
      <c r="K338" s="205">
        <v>0</v>
      </c>
      <c r="L338" s="206"/>
      <c r="M338" s="207"/>
      <c r="N338" t="s">
        <v>1226</v>
      </c>
    </row>
    <row r="339" ht="19.5" customHeight="1" spans="1:14">
      <c r="A339" s="183">
        <v>7</v>
      </c>
      <c r="B339" s="184">
        <v>2321434673</v>
      </c>
      <c r="C339" s="185" t="s">
        <v>283</v>
      </c>
      <c r="D339" s="186" t="s">
        <v>344</v>
      </c>
      <c r="E339" s="187" t="s">
        <v>231</v>
      </c>
      <c r="F339" s="187" t="s">
        <v>231</v>
      </c>
      <c r="G339" s="188"/>
      <c r="H339" s="189"/>
      <c r="I339" s="189"/>
      <c r="J339" s="189"/>
      <c r="K339" s="205">
        <v>0</v>
      </c>
      <c r="L339" s="206"/>
      <c r="M339" s="207"/>
      <c r="N339" t="s">
        <v>1226</v>
      </c>
    </row>
    <row r="340" ht="19.5" customHeight="1" spans="1:14">
      <c r="A340" s="183">
        <v>8</v>
      </c>
      <c r="B340" s="184">
        <v>2221615482</v>
      </c>
      <c r="C340" s="185" t="s">
        <v>283</v>
      </c>
      <c r="D340" s="186" t="s">
        <v>344</v>
      </c>
      <c r="E340" s="187" t="s">
        <v>345</v>
      </c>
      <c r="F340" s="187" t="s">
        <v>345</v>
      </c>
      <c r="G340" s="188"/>
      <c r="H340" s="189"/>
      <c r="I340" s="189"/>
      <c r="J340" s="189"/>
      <c r="K340" s="205">
        <v>0</v>
      </c>
      <c r="L340" s="206"/>
      <c r="M340" s="207"/>
      <c r="N340" t="s">
        <v>1226</v>
      </c>
    </row>
    <row r="341" ht="19.5" customHeight="1" spans="1:14">
      <c r="A341" s="183">
        <v>9</v>
      </c>
      <c r="B341" s="184">
        <v>24217207281</v>
      </c>
      <c r="C341" s="185" t="s">
        <v>257</v>
      </c>
      <c r="D341" s="186" t="s">
        <v>344</v>
      </c>
      <c r="E341" s="187" t="s">
        <v>37</v>
      </c>
      <c r="F341" s="187" t="s">
        <v>37</v>
      </c>
      <c r="G341" s="188"/>
      <c r="H341" s="189"/>
      <c r="I341" s="189"/>
      <c r="J341" s="189"/>
      <c r="K341" s="205">
        <v>0</v>
      </c>
      <c r="L341" s="206"/>
      <c r="M341" s="207"/>
      <c r="N341" t="s">
        <v>1226</v>
      </c>
    </row>
    <row r="342" ht="19.5" customHeight="1" spans="1:14">
      <c r="A342" s="183">
        <v>10</v>
      </c>
      <c r="B342" s="184">
        <v>24217208576</v>
      </c>
      <c r="C342" s="185" t="s">
        <v>346</v>
      </c>
      <c r="D342" s="186" t="s">
        <v>344</v>
      </c>
      <c r="E342" s="187" t="s">
        <v>37</v>
      </c>
      <c r="F342" s="187" t="s">
        <v>37</v>
      </c>
      <c r="G342" s="188"/>
      <c r="H342" s="189"/>
      <c r="I342" s="189"/>
      <c r="J342" s="189"/>
      <c r="K342" s="205">
        <v>0</v>
      </c>
      <c r="L342" s="206"/>
      <c r="M342" s="207"/>
      <c r="N342" t="s">
        <v>1226</v>
      </c>
    </row>
    <row r="343" ht="19.5" customHeight="1" spans="1:14">
      <c r="A343" s="183">
        <v>11</v>
      </c>
      <c r="B343" s="184">
        <v>24217210403</v>
      </c>
      <c r="C343" s="185" t="s">
        <v>283</v>
      </c>
      <c r="D343" s="186" t="s">
        <v>344</v>
      </c>
      <c r="E343" s="187" t="s">
        <v>37</v>
      </c>
      <c r="F343" s="187" t="s">
        <v>37</v>
      </c>
      <c r="G343" s="188"/>
      <c r="H343" s="189"/>
      <c r="I343" s="189"/>
      <c r="J343" s="189"/>
      <c r="K343" s="205">
        <v>0</v>
      </c>
      <c r="L343" s="206"/>
      <c r="M343" s="207"/>
      <c r="N343" t="s">
        <v>1226</v>
      </c>
    </row>
    <row r="344" ht="19.5" customHeight="1" spans="1:14">
      <c r="A344" s="183">
        <v>12</v>
      </c>
      <c r="B344" s="184">
        <v>24211706353</v>
      </c>
      <c r="C344" s="185" t="s">
        <v>283</v>
      </c>
      <c r="D344" s="186" t="s">
        <v>344</v>
      </c>
      <c r="E344" s="187" t="s">
        <v>58</v>
      </c>
      <c r="F344" s="187" t="s">
        <v>58</v>
      </c>
      <c r="G344" s="188"/>
      <c r="H344" s="189"/>
      <c r="I344" s="189"/>
      <c r="J344" s="189"/>
      <c r="K344" s="205">
        <v>0</v>
      </c>
      <c r="L344" s="206"/>
      <c r="M344" s="207"/>
      <c r="N344" t="s">
        <v>1226</v>
      </c>
    </row>
    <row r="345" ht="19.5" customHeight="1" spans="1:14">
      <c r="A345" s="183">
        <v>13</v>
      </c>
      <c r="B345" s="184">
        <v>24211716785</v>
      </c>
      <c r="C345" s="185" t="s">
        <v>154</v>
      </c>
      <c r="D345" s="186" t="s">
        <v>344</v>
      </c>
      <c r="E345" s="187" t="s">
        <v>58</v>
      </c>
      <c r="F345" s="187" t="s">
        <v>58</v>
      </c>
      <c r="G345" s="188"/>
      <c r="H345" s="189"/>
      <c r="I345" s="189"/>
      <c r="J345" s="189"/>
      <c r="K345" s="205">
        <v>0</v>
      </c>
      <c r="L345" s="206"/>
      <c r="M345" s="207"/>
      <c r="N345" t="s">
        <v>1226</v>
      </c>
    </row>
    <row r="346" ht="19.5" customHeight="1" spans="1:14">
      <c r="A346" s="183">
        <v>14</v>
      </c>
      <c r="B346" s="184">
        <v>24211605336</v>
      </c>
      <c r="C346" s="185" t="s">
        <v>352</v>
      </c>
      <c r="D346" s="186" t="s">
        <v>344</v>
      </c>
      <c r="E346" s="187" t="s">
        <v>282</v>
      </c>
      <c r="F346" s="187" t="s">
        <v>282</v>
      </c>
      <c r="G346" s="188"/>
      <c r="H346" s="189"/>
      <c r="I346" s="189"/>
      <c r="J346" s="189"/>
      <c r="K346" s="205">
        <v>0</v>
      </c>
      <c r="L346" s="206"/>
      <c r="M346" s="207"/>
      <c r="N346" t="s">
        <v>1226</v>
      </c>
    </row>
    <row r="347" ht="19.5" customHeight="1" spans="1:14">
      <c r="A347" s="183">
        <v>15</v>
      </c>
      <c r="B347" s="184">
        <v>24218610352</v>
      </c>
      <c r="C347" s="185" t="s">
        <v>233</v>
      </c>
      <c r="D347" s="186" t="s">
        <v>344</v>
      </c>
      <c r="E347" s="187" t="s">
        <v>354</v>
      </c>
      <c r="F347" s="187" t="s">
        <v>354</v>
      </c>
      <c r="G347" s="188"/>
      <c r="H347" s="189"/>
      <c r="I347" s="189"/>
      <c r="J347" s="189"/>
      <c r="K347" s="205">
        <v>0</v>
      </c>
      <c r="L347" s="206"/>
      <c r="M347" s="207"/>
      <c r="N347" t="s">
        <v>1226</v>
      </c>
    </row>
    <row r="348" ht="19.5" customHeight="1" spans="1:14">
      <c r="A348" s="183">
        <v>16</v>
      </c>
      <c r="B348" s="184">
        <v>24218610410</v>
      </c>
      <c r="C348" s="185" t="s">
        <v>355</v>
      </c>
      <c r="D348" s="186" t="s">
        <v>344</v>
      </c>
      <c r="E348" s="187" t="s">
        <v>354</v>
      </c>
      <c r="F348" s="187" t="s">
        <v>354</v>
      </c>
      <c r="G348" s="188"/>
      <c r="H348" s="189"/>
      <c r="I348" s="189"/>
      <c r="J348" s="189"/>
      <c r="K348" s="205">
        <v>0</v>
      </c>
      <c r="L348" s="206"/>
      <c r="M348" s="207"/>
      <c r="N348" t="s">
        <v>1226</v>
      </c>
    </row>
    <row r="349" ht="19.5" customHeight="1" spans="1:14">
      <c r="A349" s="183">
        <v>17</v>
      </c>
      <c r="B349" s="184">
        <v>24212204467</v>
      </c>
      <c r="C349" s="185" t="s">
        <v>356</v>
      </c>
      <c r="D349" s="186" t="s">
        <v>344</v>
      </c>
      <c r="E349" s="187" t="s">
        <v>146</v>
      </c>
      <c r="F349" s="187" t="s">
        <v>146</v>
      </c>
      <c r="G349" s="188"/>
      <c r="H349" s="189"/>
      <c r="I349" s="189"/>
      <c r="J349" s="189"/>
      <c r="K349" s="205">
        <v>0</v>
      </c>
      <c r="L349" s="206"/>
      <c r="M349" s="207"/>
      <c r="N349" t="s">
        <v>1226</v>
      </c>
    </row>
    <row r="350" ht="19.5" customHeight="1" spans="1:14">
      <c r="A350" s="183">
        <v>18</v>
      </c>
      <c r="B350" s="184">
        <v>24212216133</v>
      </c>
      <c r="C350" s="185" t="s">
        <v>357</v>
      </c>
      <c r="D350" s="186" t="s">
        <v>344</v>
      </c>
      <c r="E350" s="187" t="s">
        <v>146</v>
      </c>
      <c r="F350" s="187" t="s">
        <v>146</v>
      </c>
      <c r="G350" s="188"/>
      <c r="H350" s="189"/>
      <c r="I350" s="189"/>
      <c r="J350" s="189"/>
      <c r="K350" s="205">
        <v>0</v>
      </c>
      <c r="L350" s="206"/>
      <c r="M350" s="207"/>
      <c r="N350" t="s">
        <v>1226</v>
      </c>
    </row>
    <row r="351" ht="19.5" customHeight="1" spans="1:14">
      <c r="A351" s="183">
        <v>19</v>
      </c>
      <c r="B351" s="184">
        <v>24211116415</v>
      </c>
      <c r="C351" s="185" t="s">
        <v>358</v>
      </c>
      <c r="D351" s="186" t="s">
        <v>344</v>
      </c>
      <c r="E351" s="187" t="s">
        <v>181</v>
      </c>
      <c r="F351" s="187" t="s">
        <v>181</v>
      </c>
      <c r="G351" s="188"/>
      <c r="H351" s="189"/>
      <c r="I351" s="189"/>
      <c r="J351" s="189"/>
      <c r="K351" s="205">
        <v>0</v>
      </c>
      <c r="L351" s="206"/>
      <c r="M351" s="207"/>
      <c r="N351" t="s">
        <v>1226</v>
      </c>
    </row>
    <row r="352" ht="19.5" customHeight="1" spans="1:14">
      <c r="A352" s="183">
        <v>20</v>
      </c>
      <c r="B352" s="184">
        <v>24211204589</v>
      </c>
      <c r="C352" s="185" t="s">
        <v>359</v>
      </c>
      <c r="D352" s="186" t="s">
        <v>344</v>
      </c>
      <c r="E352" s="187" t="s">
        <v>47</v>
      </c>
      <c r="F352" s="187" t="s">
        <v>47</v>
      </c>
      <c r="G352" s="188"/>
      <c r="H352" s="189"/>
      <c r="I352" s="189"/>
      <c r="J352" s="189"/>
      <c r="K352" s="205">
        <v>0</v>
      </c>
      <c r="L352" s="206"/>
      <c r="M352" s="207"/>
      <c r="N352" t="s">
        <v>1226</v>
      </c>
    </row>
    <row r="353" ht="19.5" customHeight="1" spans="1:14">
      <c r="A353" s="183">
        <v>21</v>
      </c>
      <c r="B353" s="184">
        <v>24211206327</v>
      </c>
      <c r="C353" s="185" t="s">
        <v>360</v>
      </c>
      <c r="D353" s="186" t="s">
        <v>344</v>
      </c>
      <c r="E353" s="187" t="s">
        <v>47</v>
      </c>
      <c r="F353" s="187" t="s">
        <v>47</v>
      </c>
      <c r="G353" s="188"/>
      <c r="H353" s="189"/>
      <c r="I353" s="189"/>
      <c r="J353" s="189"/>
      <c r="K353" s="205">
        <v>0</v>
      </c>
      <c r="L353" s="206"/>
      <c r="M353" s="207"/>
      <c r="N353" t="s">
        <v>1226</v>
      </c>
    </row>
    <row r="354" ht="19.5" customHeight="1" spans="1:14">
      <c r="A354" s="183">
        <v>22</v>
      </c>
      <c r="B354" s="184">
        <v>24211215151</v>
      </c>
      <c r="C354" s="185" t="s">
        <v>361</v>
      </c>
      <c r="D354" s="186" t="s">
        <v>344</v>
      </c>
      <c r="E354" s="187" t="s">
        <v>47</v>
      </c>
      <c r="F354" s="187" t="s">
        <v>47</v>
      </c>
      <c r="G354" s="188"/>
      <c r="H354" s="189"/>
      <c r="I354" s="189"/>
      <c r="J354" s="189"/>
      <c r="K354" s="205">
        <v>0</v>
      </c>
      <c r="L354" s="206"/>
      <c r="M354" s="207"/>
      <c r="N354" t="s">
        <v>1226</v>
      </c>
    </row>
    <row r="355" ht="19.5" customHeight="1" spans="1:14">
      <c r="A355" s="183">
        <v>23</v>
      </c>
      <c r="B355" s="184">
        <v>2321158426</v>
      </c>
      <c r="C355" s="185" t="s">
        <v>241</v>
      </c>
      <c r="D355" s="186" t="s">
        <v>344</v>
      </c>
      <c r="E355" s="187" t="s">
        <v>362</v>
      </c>
      <c r="F355" s="187" t="s">
        <v>362</v>
      </c>
      <c r="G355" s="188"/>
      <c r="H355" s="189"/>
      <c r="I355" s="189"/>
      <c r="J355" s="189"/>
      <c r="K355" s="205">
        <v>0</v>
      </c>
      <c r="L355" s="206"/>
      <c r="M355" s="207"/>
      <c r="N355" t="s">
        <v>1226</v>
      </c>
    </row>
    <row r="356" ht="19.5" customHeight="1" spans="1:14">
      <c r="A356" s="183">
        <v>24</v>
      </c>
      <c r="B356" s="184">
        <v>24211207443</v>
      </c>
      <c r="C356" s="185" t="s">
        <v>363</v>
      </c>
      <c r="D356" s="186" t="s">
        <v>344</v>
      </c>
      <c r="E356" s="187" t="s">
        <v>47</v>
      </c>
      <c r="F356" s="187" t="s">
        <v>47</v>
      </c>
      <c r="G356" s="188"/>
      <c r="H356" s="189"/>
      <c r="I356" s="189"/>
      <c r="J356" s="189"/>
      <c r="K356" s="205">
        <v>0</v>
      </c>
      <c r="L356" s="206"/>
      <c r="M356" s="207"/>
      <c r="N356" t="s">
        <v>1226</v>
      </c>
    </row>
    <row r="357" ht="19.5" customHeight="1" spans="1:14">
      <c r="A357" s="183">
        <v>25</v>
      </c>
      <c r="B357" s="184">
        <v>24217104864</v>
      </c>
      <c r="C357" s="185" t="s">
        <v>364</v>
      </c>
      <c r="D357" s="186" t="s">
        <v>344</v>
      </c>
      <c r="E357" s="187" t="s">
        <v>24</v>
      </c>
      <c r="F357" s="187" t="s">
        <v>24</v>
      </c>
      <c r="G357" s="188"/>
      <c r="H357" s="189"/>
      <c r="I357" s="189"/>
      <c r="J357" s="189"/>
      <c r="K357" s="205">
        <v>0</v>
      </c>
      <c r="L357" s="206"/>
      <c r="M357" s="207"/>
      <c r="N357" t="s">
        <v>1226</v>
      </c>
    </row>
    <row r="358" customFormat="1" spans="11:13">
      <c r="K358" s="208"/>
      <c r="L358" s="208" t="s">
        <v>370</v>
      </c>
      <c r="M358" s="209" t="s">
        <v>1145</v>
      </c>
    </row>
    <row r="359" s="169" customFormat="1" ht="14.25" customHeight="1" spans="2:11">
      <c r="B359" s="172" t="s">
        <v>1</v>
      </c>
      <c r="C359" s="172"/>
      <c r="D359" s="173" t="s">
        <v>2</v>
      </c>
      <c r="E359" s="173"/>
      <c r="F359" s="173"/>
      <c r="G359" s="173"/>
      <c r="H359" s="173"/>
      <c r="I359" s="173"/>
      <c r="J359" s="173"/>
      <c r="K359" s="190" t="s">
        <v>1228</v>
      </c>
    </row>
    <row r="360" s="169" customFormat="1" ht="13.8" spans="2:13">
      <c r="B360" s="172" t="s">
        <v>4</v>
      </c>
      <c r="C360" s="172"/>
      <c r="D360" s="174" t="s">
        <v>515</v>
      </c>
      <c r="E360" s="175" t="s">
        <v>6</v>
      </c>
      <c r="F360" s="175"/>
      <c r="G360" s="175"/>
      <c r="H360" s="175"/>
      <c r="I360" s="175"/>
      <c r="J360" s="175"/>
      <c r="K360" s="191"/>
      <c r="L360" s="192"/>
      <c r="M360" s="192"/>
    </row>
    <row r="361" s="170" customFormat="1" ht="18.75" customHeight="1" spans="2:13">
      <c r="B361" s="176" t="s">
        <v>373</v>
      </c>
      <c r="C361" s="177"/>
      <c r="D361" s="175" t="s">
        <v>1142</v>
      </c>
      <c r="E361" s="175"/>
      <c r="F361" s="175"/>
      <c r="G361" s="175"/>
      <c r="H361" s="175"/>
      <c r="I361" s="175"/>
      <c r="J361" s="175"/>
      <c r="K361" s="193"/>
      <c r="L361" s="193"/>
      <c r="M361" s="193"/>
    </row>
    <row r="362" s="170" customFormat="1" ht="18.75" customHeight="1" spans="1:13">
      <c r="A362" s="178" t="s">
        <v>1229</v>
      </c>
      <c r="B362" s="178"/>
      <c r="C362" s="178"/>
      <c r="D362" s="178"/>
      <c r="E362" s="178"/>
      <c r="F362" s="178"/>
      <c r="G362" s="178"/>
      <c r="H362" s="178"/>
      <c r="I362" s="178"/>
      <c r="J362" s="178"/>
      <c r="K362" s="193"/>
      <c r="L362" s="193"/>
      <c r="M362" s="193"/>
    </row>
    <row r="363" customFormat="1" ht="3.75" customHeight="1"/>
    <row r="364" customFormat="1" ht="15" customHeight="1" spans="1:13">
      <c r="A364" s="179" t="s">
        <v>10</v>
      </c>
      <c r="B364" s="180" t="s">
        <v>11</v>
      </c>
      <c r="C364" s="181" t="s">
        <v>12</v>
      </c>
      <c r="D364" s="182" t="s">
        <v>13</v>
      </c>
      <c r="E364" s="180" t="s">
        <v>14</v>
      </c>
      <c r="F364" s="180" t="s">
        <v>15</v>
      </c>
      <c r="G364" s="180" t="s">
        <v>16</v>
      </c>
      <c r="H364" s="180" t="s">
        <v>17</v>
      </c>
      <c r="I364" s="194" t="s">
        <v>18</v>
      </c>
      <c r="J364" s="194"/>
      <c r="K364" s="195" t="s">
        <v>19</v>
      </c>
      <c r="L364" s="196"/>
      <c r="M364" s="197"/>
    </row>
    <row r="365" customFormat="1" ht="27" customHeight="1" spans="1:13">
      <c r="A365" s="179"/>
      <c r="B365" s="179"/>
      <c r="C365" s="181"/>
      <c r="D365" s="182"/>
      <c r="E365" s="179"/>
      <c r="F365" s="179"/>
      <c r="G365" s="179"/>
      <c r="H365" s="179"/>
      <c r="I365" s="198" t="s">
        <v>20</v>
      </c>
      <c r="J365" s="198" t="s">
        <v>21</v>
      </c>
      <c r="K365" s="199"/>
      <c r="L365" s="200"/>
      <c r="M365" s="201"/>
    </row>
    <row r="366" ht="19.5" customHeight="1" spans="1:14">
      <c r="A366" s="183">
        <v>1</v>
      </c>
      <c r="B366" s="184">
        <v>24217207006</v>
      </c>
      <c r="C366" s="185" t="s">
        <v>365</v>
      </c>
      <c r="D366" s="186" t="s">
        <v>344</v>
      </c>
      <c r="E366" s="187" t="s">
        <v>159</v>
      </c>
      <c r="F366" s="187" t="s">
        <v>159</v>
      </c>
      <c r="G366" s="188"/>
      <c r="H366" s="189"/>
      <c r="I366" s="189"/>
      <c r="J366" s="189"/>
      <c r="K366" s="202">
        <v>0</v>
      </c>
      <c r="L366" s="203"/>
      <c r="M366" s="204"/>
      <c r="N366" t="s">
        <v>1230</v>
      </c>
    </row>
    <row r="367" ht="19.5" customHeight="1" spans="1:14">
      <c r="A367" s="183">
        <v>2</v>
      </c>
      <c r="B367" s="184">
        <v>24217215117</v>
      </c>
      <c r="C367" s="185" t="s">
        <v>364</v>
      </c>
      <c r="D367" s="186" t="s">
        <v>344</v>
      </c>
      <c r="E367" s="187" t="s">
        <v>37</v>
      </c>
      <c r="F367" s="187" t="s">
        <v>37</v>
      </c>
      <c r="G367" s="188"/>
      <c r="H367" s="189"/>
      <c r="I367" s="189"/>
      <c r="J367" s="189"/>
      <c r="K367" s="205">
        <v>0</v>
      </c>
      <c r="L367" s="206"/>
      <c r="M367" s="207"/>
      <c r="N367" t="s">
        <v>1230</v>
      </c>
    </row>
    <row r="368" ht="19.5" customHeight="1" spans="1:14">
      <c r="A368" s="183">
        <v>3</v>
      </c>
      <c r="B368" s="184">
        <v>24212105189</v>
      </c>
      <c r="C368" s="185" t="s">
        <v>319</v>
      </c>
      <c r="D368" s="186" t="s">
        <v>344</v>
      </c>
      <c r="E368" s="187" t="s">
        <v>44</v>
      </c>
      <c r="F368" s="187" t="s">
        <v>44</v>
      </c>
      <c r="G368" s="188"/>
      <c r="H368" s="189"/>
      <c r="I368" s="189"/>
      <c r="J368" s="189"/>
      <c r="K368" s="205">
        <v>0</v>
      </c>
      <c r="L368" s="206"/>
      <c r="M368" s="207"/>
      <c r="N368" t="s">
        <v>1230</v>
      </c>
    </row>
    <row r="369" ht="19.5" customHeight="1" spans="1:14">
      <c r="A369" s="183">
        <v>4</v>
      </c>
      <c r="B369" s="184">
        <v>24217210402</v>
      </c>
      <c r="C369" s="185" t="s">
        <v>283</v>
      </c>
      <c r="D369" s="186" t="s">
        <v>344</v>
      </c>
      <c r="E369" s="187" t="s">
        <v>24</v>
      </c>
      <c r="F369" s="187" t="s">
        <v>24</v>
      </c>
      <c r="G369" s="188"/>
      <c r="H369" s="189"/>
      <c r="I369" s="189"/>
      <c r="J369" s="189"/>
      <c r="K369" s="205">
        <v>0</v>
      </c>
      <c r="L369" s="206"/>
      <c r="M369" s="207"/>
      <c r="N369" t="s">
        <v>1230</v>
      </c>
    </row>
    <row r="370" ht="19.5" customHeight="1" spans="1:14">
      <c r="A370" s="183">
        <v>5</v>
      </c>
      <c r="B370" s="184">
        <v>2321129595</v>
      </c>
      <c r="C370" s="185" t="s">
        <v>1231</v>
      </c>
      <c r="D370" s="186" t="s">
        <v>344</v>
      </c>
      <c r="E370" s="187" t="s">
        <v>1212</v>
      </c>
      <c r="F370" s="187" t="s">
        <v>1212</v>
      </c>
      <c r="G370" s="188"/>
      <c r="H370" s="189"/>
      <c r="I370" s="189"/>
      <c r="J370" s="189"/>
      <c r="K370" s="205">
        <v>0</v>
      </c>
      <c r="L370" s="206"/>
      <c r="M370" s="207"/>
      <c r="N370" t="s">
        <v>1230</v>
      </c>
    </row>
    <row r="371" ht="19.5" customHeight="1" spans="1:14">
      <c r="A371" s="183">
        <v>6</v>
      </c>
      <c r="B371" s="184">
        <v>24202502441</v>
      </c>
      <c r="C371" s="185" t="s">
        <v>366</v>
      </c>
      <c r="D371" s="186" t="s">
        <v>367</v>
      </c>
      <c r="E371" s="187" t="s">
        <v>266</v>
      </c>
      <c r="F371" s="187" t="s">
        <v>266</v>
      </c>
      <c r="G371" s="188"/>
      <c r="H371" s="189"/>
      <c r="I371" s="189"/>
      <c r="J371" s="189"/>
      <c r="K371" s="205">
        <v>0</v>
      </c>
      <c r="L371" s="206"/>
      <c r="M371" s="207"/>
      <c r="N371" t="s">
        <v>1230</v>
      </c>
    </row>
    <row r="372" ht="19.5" customHeight="1" spans="1:14">
      <c r="A372" s="183">
        <v>7</v>
      </c>
      <c r="B372" s="184">
        <v>24202505566</v>
      </c>
      <c r="C372" s="185" t="s">
        <v>335</v>
      </c>
      <c r="D372" s="186" t="s">
        <v>367</v>
      </c>
      <c r="E372" s="187" t="s">
        <v>266</v>
      </c>
      <c r="F372" s="187" t="s">
        <v>266</v>
      </c>
      <c r="G372" s="188"/>
      <c r="H372" s="189"/>
      <c r="I372" s="189"/>
      <c r="J372" s="189"/>
      <c r="K372" s="205">
        <v>0</v>
      </c>
      <c r="L372" s="206"/>
      <c r="M372" s="207"/>
      <c r="N372" t="s">
        <v>1230</v>
      </c>
    </row>
    <row r="373" ht="19.5" customHeight="1" spans="1:14">
      <c r="A373" s="183">
        <v>8</v>
      </c>
      <c r="B373" s="184">
        <v>24207102830</v>
      </c>
      <c r="C373" s="185" t="s">
        <v>368</v>
      </c>
      <c r="D373" s="186" t="s">
        <v>367</v>
      </c>
      <c r="E373" s="187" t="s">
        <v>40</v>
      </c>
      <c r="F373" s="187" t="s">
        <v>40</v>
      </c>
      <c r="G373" s="188"/>
      <c r="H373" s="189"/>
      <c r="I373" s="189"/>
      <c r="J373" s="189"/>
      <c r="K373" s="205">
        <v>0</v>
      </c>
      <c r="L373" s="206"/>
      <c r="M373" s="207"/>
      <c r="N373" t="s">
        <v>1230</v>
      </c>
    </row>
    <row r="374" ht="19.5" customHeight="1" spans="1:14">
      <c r="A374" s="183">
        <v>9</v>
      </c>
      <c r="B374" s="184">
        <v>24202107727</v>
      </c>
      <c r="C374" s="185" t="s">
        <v>265</v>
      </c>
      <c r="D374" s="186" t="s">
        <v>367</v>
      </c>
      <c r="E374" s="187" t="s">
        <v>42</v>
      </c>
      <c r="F374" s="187" t="s">
        <v>42</v>
      </c>
      <c r="G374" s="188"/>
      <c r="H374" s="189"/>
      <c r="I374" s="189"/>
      <c r="J374" s="189"/>
      <c r="K374" s="205">
        <v>0</v>
      </c>
      <c r="L374" s="206"/>
      <c r="M374" s="207"/>
      <c r="N374" t="s">
        <v>1230</v>
      </c>
    </row>
    <row r="375" ht="19.5" customHeight="1" spans="1:14">
      <c r="A375" s="183">
        <v>10</v>
      </c>
      <c r="B375" s="184">
        <v>24205115539</v>
      </c>
      <c r="C375" s="185" t="s">
        <v>369</v>
      </c>
      <c r="D375" s="186" t="s">
        <v>367</v>
      </c>
      <c r="E375" s="187" t="s">
        <v>207</v>
      </c>
      <c r="F375" s="187" t="s">
        <v>207</v>
      </c>
      <c r="G375" s="188"/>
      <c r="H375" s="189"/>
      <c r="I375" s="189"/>
      <c r="J375" s="189"/>
      <c r="K375" s="205">
        <v>0</v>
      </c>
      <c r="L375" s="206"/>
      <c r="M375" s="207"/>
      <c r="N375" t="s">
        <v>1230</v>
      </c>
    </row>
    <row r="376" ht="19.5" customHeight="1" spans="1:14">
      <c r="A376" s="183">
        <v>11</v>
      </c>
      <c r="B376" s="184">
        <v>24202500351</v>
      </c>
      <c r="C376" s="185" t="s">
        <v>465</v>
      </c>
      <c r="D376" s="186" t="s">
        <v>367</v>
      </c>
      <c r="E376" s="187" t="s">
        <v>266</v>
      </c>
      <c r="F376" s="187" t="s">
        <v>266</v>
      </c>
      <c r="G376" s="188"/>
      <c r="H376" s="189"/>
      <c r="I376" s="189"/>
      <c r="J376" s="189"/>
      <c r="K376" s="205">
        <v>0</v>
      </c>
      <c r="L376" s="206"/>
      <c r="M376" s="207"/>
      <c r="N376" t="s">
        <v>1230</v>
      </c>
    </row>
    <row r="377" ht="19.5" customHeight="1" spans="1:14">
      <c r="A377" s="183">
        <v>12</v>
      </c>
      <c r="B377" s="184">
        <v>24207105812</v>
      </c>
      <c r="C377" s="185" t="s">
        <v>1232</v>
      </c>
      <c r="D377" s="186" t="s">
        <v>367</v>
      </c>
      <c r="E377" s="187" t="s">
        <v>24</v>
      </c>
      <c r="F377" s="187" t="s">
        <v>24</v>
      </c>
      <c r="G377" s="188"/>
      <c r="H377" s="189"/>
      <c r="I377" s="189"/>
      <c r="J377" s="189"/>
      <c r="K377" s="205">
        <v>0</v>
      </c>
      <c r="L377" s="206"/>
      <c r="M377" s="207"/>
      <c r="N377" t="s">
        <v>1230</v>
      </c>
    </row>
    <row r="378" ht="19.5" customHeight="1" spans="1:14">
      <c r="A378" s="183">
        <v>13</v>
      </c>
      <c r="B378" s="184">
        <v>24218603915</v>
      </c>
      <c r="C378" s="185" t="s">
        <v>1233</v>
      </c>
      <c r="D378" s="186" t="s">
        <v>367</v>
      </c>
      <c r="E378" s="187" t="s">
        <v>114</v>
      </c>
      <c r="F378" s="187" t="s">
        <v>114</v>
      </c>
      <c r="G378" s="188"/>
      <c r="H378" s="189"/>
      <c r="I378" s="189"/>
      <c r="J378" s="189"/>
      <c r="K378" s="205">
        <v>0</v>
      </c>
      <c r="L378" s="206"/>
      <c r="M378" s="207"/>
      <c r="N378" t="s">
        <v>1230</v>
      </c>
    </row>
    <row r="379" ht="19.5" customHeight="1" spans="1:14">
      <c r="A379" s="183">
        <v>14</v>
      </c>
      <c r="B379" s="184">
        <v>2320523851</v>
      </c>
      <c r="C379" s="185" t="s">
        <v>1234</v>
      </c>
      <c r="D379" s="186" t="s">
        <v>1235</v>
      </c>
      <c r="E379" s="187" t="s">
        <v>28</v>
      </c>
      <c r="F379" s="187" t="s">
        <v>28</v>
      </c>
      <c r="G379" s="188"/>
      <c r="H379" s="189"/>
      <c r="I379" s="189"/>
      <c r="J379" s="189"/>
      <c r="K379" s="205">
        <v>0</v>
      </c>
      <c r="L379" s="206"/>
      <c r="M379" s="207"/>
      <c r="N379" t="s">
        <v>1230</v>
      </c>
    </row>
    <row r="380" ht="19.5" customHeight="1" spans="1:14">
      <c r="A380" s="183">
        <v>15</v>
      </c>
      <c r="B380" s="184">
        <v>24217108166</v>
      </c>
      <c r="C380" s="185" t="s">
        <v>378</v>
      </c>
      <c r="D380" s="186" t="s">
        <v>376</v>
      </c>
      <c r="E380" s="187" t="s">
        <v>24</v>
      </c>
      <c r="F380" s="187" t="s">
        <v>24</v>
      </c>
      <c r="G380" s="188"/>
      <c r="H380" s="189"/>
      <c r="I380" s="189"/>
      <c r="J380" s="189"/>
      <c r="K380" s="205">
        <v>0</v>
      </c>
      <c r="L380" s="206"/>
      <c r="M380" s="207"/>
      <c r="N380" t="s">
        <v>1230</v>
      </c>
    </row>
    <row r="381" ht="19.5" customHeight="1" spans="1:14">
      <c r="A381" s="183">
        <v>16</v>
      </c>
      <c r="B381" s="184">
        <v>2121717029</v>
      </c>
      <c r="C381" s="185" t="s">
        <v>379</v>
      </c>
      <c r="D381" s="186" t="s">
        <v>376</v>
      </c>
      <c r="E381" s="187" t="s">
        <v>380</v>
      </c>
      <c r="F381" s="187" t="s">
        <v>380</v>
      </c>
      <c r="G381" s="188"/>
      <c r="H381" s="189"/>
      <c r="I381" s="189"/>
      <c r="J381" s="189"/>
      <c r="K381" s="205">
        <v>0</v>
      </c>
      <c r="L381" s="206"/>
      <c r="M381" s="207"/>
      <c r="N381" t="s">
        <v>1230</v>
      </c>
    </row>
    <row r="382" ht="19.5" customHeight="1" spans="1:14">
      <c r="A382" s="183">
        <v>17</v>
      </c>
      <c r="B382" s="184">
        <v>24217102364</v>
      </c>
      <c r="C382" s="185" t="s">
        <v>381</v>
      </c>
      <c r="D382" s="186" t="s">
        <v>376</v>
      </c>
      <c r="E382" s="187" t="s">
        <v>24</v>
      </c>
      <c r="F382" s="187" t="s">
        <v>24</v>
      </c>
      <c r="G382" s="188"/>
      <c r="H382" s="189"/>
      <c r="I382" s="189"/>
      <c r="J382" s="189"/>
      <c r="K382" s="205">
        <v>0</v>
      </c>
      <c r="L382" s="206"/>
      <c r="M382" s="207"/>
      <c r="N382" t="s">
        <v>1230</v>
      </c>
    </row>
    <row r="383" ht="19.5" customHeight="1" spans="1:14">
      <c r="A383" s="183">
        <v>18</v>
      </c>
      <c r="B383" s="184">
        <v>24211207899</v>
      </c>
      <c r="C383" s="185" t="s">
        <v>728</v>
      </c>
      <c r="D383" s="186" t="s">
        <v>376</v>
      </c>
      <c r="E383" s="187" t="s">
        <v>47</v>
      </c>
      <c r="F383" s="187" t="s">
        <v>47</v>
      </c>
      <c r="G383" s="188"/>
      <c r="H383" s="189"/>
      <c r="I383" s="189"/>
      <c r="J383" s="189"/>
      <c r="K383" s="205">
        <v>0</v>
      </c>
      <c r="L383" s="206"/>
      <c r="M383" s="207"/>
      <c r="N383" t="s">
        <v>1230</v>
      </c>
    </row>
    <row r="384" ht="19.5" customHeight="1" spans="1:14">
      <c r="A384" s="183">
        <v>19</v>
      </c>
      <c r="B384" s="184">
        <v>24217103557</v>
      </c>
      <c r="C384" s="185" t="s">
        <v>1013</v>
      </c>
      <c r="D384" s="186" t="s">
        <v>376</v>
      </c>
      <c r="E384" s="187" t="s">
        <v>24</v>
      </c>
      <c r="F384" s="187" t="s">
        <v>24</v>
      </c>
      <c r="G384" s="188"/>
      <c r="H384" s="189"/>
      <c r="I384" s="189"/>
      <c r="J384" s="189"/>
      <c r="K384" s="205">
        <v>0</v>
      </c>
      <c r="L384" s="206"/>
      <c r="M384" s="207"/>
      <c r="N384" t="s">
        <v>1230</v>
      </c>
    </row>
    <row r="385" ht="19.5" customHeight="1" spans="1:14">
      <c r="A385" s="183">
        <v>20</v>
      </c>
      <c r="B385" s="184">
        <v>24207106859</v>
      </c>
      <c r="C385" s="185" t="s">
        <v>382</v>
      </c>
      <c r="D385" s="186" t="s">
        <v>383</v>
      </c>
      <c r="E385" s="187" t="s">
        <v>24</v>
      </c>
      <c r="F385" s="187" t="s">
        <v>24</v>
      </c>
      <c r="G385" s="188"/>
      <c r="H385" s="189"/>
      <c r="I385" s="189"/>
      <c r="J385" s="189"/>
      <c r="K385" s="205">
        <v>0</v>
      </c>
      <c r="L385" s="206"/>
      <c r="M385" s="207"/>
      <c r="N385" t="s">
        <v>1230</v>
      </c>
    </row>
    <row r="386" ht="19.5" customHeight="1" spans="1:14">
      <c r="A386" s="183">
        <v>21</v>
      </c>
      <c r="B386" s="184">
        <v>24202200927</v>
      </c>
      <c r="C386" s="185" t="s">
        <v>263</v>
      </c>
      <c r="D386" s="186" t="s">
        <v>383</v>
      </c>
      <c r="E386" s="187" t="s">
        <v>146</v>
      </c>
      <c r="F386" s="187" t="s">
        <v>146</v>
      </c>
      <c r="G386" s="188"/>
      <c r="H386" s="189"/>
      <c r="I386" s="189"/>
      <c r="J386" s="189"/>
      <c r="K386" s="205">
        <v>0</v>
      </c>
      <c r="L386" s="206"/>
      <c r="M386" s="207"/>
      <c r="N386" t="s">
        <v>1230</v>
      </c>
    </row>
    <row r="387" customFormat="1" spans="11:13">
      <c r="K387" s="208"/>
      <c r="L387" s="208" t="s">
        <v>407</v>
      </c>
      <c r="M387" s="209" t="s">
        <v>1145</v>
      </c>
    </row>
    <row r="388" s="169" customFormat="1" ht="14.25" customHeight="1" spans="2:11">
      <c r="B388" s="172" t="s">
        <v>1</v>
      </c>
      <c r="C388" s="172"/>
      <c r="D388" s="173" t="s">
        <v>2</v>
      </c>
      <c r="E388" s="173"/>
      <c r="F388" s="173"/>
      <c r="G388" s="173"/>
      <c r="H388" s="173"/>
      <c r="I388" s="173"/>
      <c r="J388" s="173"/>
      <c r="K388" s="190" t="s">
        <v>1236</v>
      </c>
    </row>
    <row r="389" s="169" customFormat="1" ht="13.8" spans="2:13">
      <c r="B389" s="172" t="s">
        <v>4</v>
      </c>
      <c r="C389" s="172"/>
      <c r="D389" s="174" t="s">
        <v>541</v>
      </c>
      <c r="E389" s="175" t="s">
        <v>6</v>
      </c>
      <c r="F389" s="175"/>
      <c r="G389" s="175"/>
      <c r="H389" s="175"/>
      <c r="I389" s="175"/>
      <c r="J389" s="175"/>
      <c r="K389" s="191"/>
      <c r="L389" s="192"/>
      <c r="M389" s="192"/>
    </row>
    <row r="390" s="170" customFormat="1" ht="18.75" customHeight="1" spans="2:13">
      <c r="B390" s="176" t="s">
        <v>410</v>
      </c>
      <c r="C390" s="177"/>
      <c r="D390" s="175" t="s">
        <v>1142</v>
      </c>
      <c r="E390" s="175"/>
      <c r="F390" s="175"/>
      <c r="G390" s="175"/>
      <c r="H390" s="175"/>
      <c r="I390" s="175"/>
      <c r="J390" s="175"/>
      <c r="K390" s="193"/>
      <c r="L390" s="193"/>
      <c r="M390" s="193"/>
    </row>
    <row r="391" s="170" customFormat="1" ht="18.75" customHeight="1" spans="1:13">
      <c r="A391" s="178" t="s">
        <v>1237</v>
      </c>
      <c r="B391" s="178"/>
      <c r="C391" s="178"/>
      <c r="D391" s="178"/>
      <c r="E391" s="178"/>
      <c r="F391" s="178"/>
      <c r="G391" s="178"/>
      <c r="H391" s="178"/>
      <c r="I391" s="178"/>
      <c r="J391" s="178"/>
      <c r="K391" s="193"/>
      <c r="L391" s="193"/>
      <c r="M391" s="193"/>
    </row>
    <row r="392" customFormat="1" ht="3.75" customHeight="1"/>
    <row r="393" customFormat="1" ht="15" customHeight="1" spans="1:13">
      <c r="A393" s="179" t="s">
        <v>10</v>
      </c>
      <c r="B393" s="180" t="s">
        <v>11</v>
      </c>
      <c r="C393" s="181" t="s">
        <v>12</v>
      </c>
      <c r="D393" s="182" t="s">
        <v>13</v>
      </c>
      <c r="E393" s="180" t="s">
        <v>14</v>
      </c>
      <c r="F393" s="180" t="s">
        <v>15</v>
      </c>
      <c r="G393" s="180" t="s">
        <v>16</v>
      </c>
      <c r="H393" s="180" t="s">
        <v>17</v>
      </c>
      <c r="I393" s="194" t="s">
        <v>18</v>
      </c>
      <c r="J393" s="194"/>
      <c r="K393" s="195" t="s">
        <v>19</v>
      </c>
      <c r="L393" s="196"/>
      <c r="M393" s="197"/>
    </row>
    <row r="394" customFormat="1" ht="27" customHeight="1" spans="1:13">
      <c r="A394" s="179"/>
      <c r="B394" s="179"/>
      <c r="C394" s="181"/>
      <c r="D394" s="182"/>
      <c r="E394" s="179"/>
      <c r="F394" s="179"/>
      <c r="G394" s="179"/>
      <c r="H394" s="179"/>
      <c r="I394" s="198" t="s">
        <v>20</v>
      </c>
      <c r="J394" s="198" t="s">
        <v>21</v>
      </c>
      <c r="K394" s="199"/>
      <c r="L394" s="200"/>
      <c r="M394" s="201"/>
    </row>
    <row r="395" ht="19.5" customHeight="1" spans="1:14">
      <c r="A395" s="183">
        <v>1</v>
      </c>
      <c r="B395" s="184">
        <v>24207100746</v>
      </c>
      <c r="C395" s="185" t="s">
        <v>384</v>
      </c>
      <c r="D395" s="186" t="s">
        <v>385</v>
      </c>
      <c r="E395" s="187" t="s">
        <v>24</v>
      </c>
      <c r="F395" s="187" t="s">
        <v>24</v>
      </c>
      <c r="G395" s="188"/>
      <c r="H395" s="189"/>
      <c r="I395" s="189"/>
      <c r="J395" s="189"/>
      <c r="K395" s="202">
        <v>0</v>
      </c>
      <c r="L395" s="203"/>
      <c r="M395" s="204"/>
      <c r="N395" t="s">
        <v>1238</v>
      </c>
    </row>
    <row r="396" ht="19.5" customHeight="1" spans="1:14">
      <c r="A396" s="183">
        <v>2</v>
      </c>
      <c r="B396" s="184">
        <v>24207115074</v>
      </c>
      <c r="C396" s="185" t="s">
        <v>453</v>
      </c>
      <c r="D396" s="186" t="s">
        <v>385</v>
      </c>
      <c r="E396" s="187" t="s">
        <v>24</v>
      </c>
      <c r="F396" s="187" t="s">
        <v>24</v>
      </c>
      <c r="G396" s="188"/>
      <c r="H396" s="189"/>
      <c r="I396" s="189"/>
      <c r="J396" s="189"/>
      <c r="K396" s="205">
        <v>0</v>
      </c>
      <c r="L396" s="206"/>
      <c r="M396" s="207"/>
      <c r="N396" t="s">
        <v>1238</v>
      </c>
    </row>
    <row r="397" ht="19.5" customHeight="1" spans="1:14">
      <c r="A397" s="183">
        <v>3</v>
      </c>
      <c r="B397" s="184">
        <v>24211202481</v>
      </c>
      <c r="C397" s="185" t="s">
        <v>386</v>
      </c>
      <c r="D397" s="186" t="s">
        <v>387</v>
      </c>
      <c r="E397" s="187" t="s">
        <v>80</v>
      </c>
      <c r="F397" s="187" t="s">
        <v>80</v>
      </c>
      <c r="G397" s="188"/>
      <c r="H397" s="189"/>
      <c r="I397" s="189"/>
      <c r="J397" s="189"/>
      <c r="K397" s="205">
        <v>0</v>
      </c>
      <c r="L397" s="206"/>
      <c r="M397" s="207"/>
      <c r="N397" t="s">
        <v>1238</v>
      </c>
    </row>
    <row r="398" ht="19.5" customHeight="1" spans="1:14">
      <c r="A398" s="183">
        <v>4</v>
      </c>
      <c r="B398" s="184">
        <v>24202116574</v>
      </c>
      <c r="C398" s="185" t="s">
        <v>1239</v>
      </c>
      <c r="D398" s="186" t="s">
        <v>1240</v>
      </c>
      <c r="E398" s="187" t="s">
        <v>42</v>
      </c>
      <c r="F398" s="187" t="s">
        <v>42</v>
      </c>
      <c r="G398" s="188"/>
      <c r="H398" s="189"/>
      <c r="I398" s="189"/>
      <c r="J398" s="189"/>
      <c r="K398" s="205">
        <v>0</v>
      </c>
      <c r="L398" s="206"/>
      <c r="M398" s="207"/>
      <c r="N398" t="s">
        <v>1238</v>
      </c>
    </row>
    <row r="399" ht="19.5" customHeight="1" spans="1:14">
      <c r="A399" s="183">
        <v>5</v>
      </c>
      <c r="B399" s="184">
        <v>2121157177</v>
      </c>
      <c r="C399" s="185" t="s">
        <v>164</v>
      </c>
      <c r="D399" s="186" t="s">
        <v>388</v>
      </c>
      <c r="E399" s="187" t="s">
        <v>389</v>
      </c>
      <c r="F399" s="187" t="s">
        <v>389</v>
      </c>
      <c r="G399" s="188"/>
      <c r="H399" s="189"/>
      <c r="I399" s="189"/>
      <c r="J399" s="189"/>
      <c r="K399" s="205">
        <v>0</v>
      </c>
      <c r="L399" s="206"/>
      <c r="M399" s="207"/>
      <c r="N399" t="s">
        <v>1238</v>
      </c>
    </row>
    <row r="400" ht="19.5" customHeight="1" spans="1:14">
      <c r="A400" s="183">
        <v>6</v>
      </c>
      <c r="B400" s="184">
        <v>24211702895</v>
      </c>
      <c r="C400" s="185" t="s">
        <v>390</v>
      </c>
      <c r="D400" s="186" t="s">
        <v>391</v>
      </c>
      <c r="E400" s="187" t="s">
        <v>58</v>
      </c>
      <c r="F400" s="187" t="s">
        <v>58</v>
      </c>
      <c r="G400" s="188"/>
      <c r="H400" s="189"/>
      <c r="I400" s="189"/>
      <c r="J400" s="189"/>
      <c r="K400" s="205">
        <v>0</v>
      </c>
      <c r="L400" s="206"/>
      <c r="M400" s="207"/>
      <c r="N400" t="s">
        <v>1238</v>
      </c>
    </row>
    <row r="401" ht="19.5" customHeight="1" spans="1:14">
      <c r="A401" s="183">
        <v>7</v>
      </c>
      <c r="B401" s="184">
        <v>24217216389</v>
      </c>
      <c r="C401" s="185" t="s">
        <v>392</v>
      </c>
      <c r="D401" s="186" t="s">
        <v>391</v>
      </c>
      <c r="E401" s="187" t="s">
        <v>159</v>
      </c>
      <c r="F401" s="187" t="s">
        <v>159</v>
      </c>
      <c r="G401" s="188"/>
      <c r="H401" s="189"/>
      <c r="I401" s="189"/>
      <c r="J401" s="189"/>
      <c r="K401" s="205">
        <v>0</v>
      </c>
      <c r="L401" s="206"/>
      <c r="M401" s="207"/>
      <c r="N401" t="s">
        <v>1238</v>
      </c>
    </row>
    <row r="402" ht="19.5" customHeight="1" spans="1:14">
      <c r="A402" s="183">
        <v>8</v>
      </c>
      <c r="B402" s="184">
        <v>24212105243</v>
      </c>
      <c r="C402" s="185" t="s">
        <v>393</v>
      </c>
      <c r="D402" s="186" t="s">
        <v>391</v>
      </c>
      <c r="E402" s="187" t="s">
        <v>181</v>
      </c>
      <c r="F402" s="187" t="s">
        <v>181</v>
      </c>
      <c r="G402" s="188"/>
      <c r="H402" s="189"/>
      <c r="I402" s="189"/>
      <c r="J402" s="189"/>
      <c r="K402" s="205">
        <v>0</v>
      </c>
      <c r="L402" s="206"/>
      <c r="M402" s="207"/>
      <c r="N402" t="s">
        <v>1238</v>
      </c>
    </row>
    <row r="403" ht="19.5" customHeight="1" spans="1:14">
      <c r="A403" s="183">
        <v>9</v>
      </c>
      <c r="B403" s="184">
        <v>24216102886</v>
      </c>
      <c r="C403" s="185" t="s">
        <v>394</v>
      </c>
      <c r="D403" s="186" t="s">
        <v>391</v>
      </c>
      <c r="E403" s="187" t="s">
        <v>61</v>
      </c>
      <c r="F403" s="187" t="s">
        <v>61</v>
      </c>
      <c r="G403" s="188"/>
      <c r="H403" s="189"/>
      <c r="I403" s="189"/>
      <c r="J403" s="189"/>
      <c r="K403" s="205">
        <v>0</v>
      </c>
      <c r="L403" s="206"/>
      <c r="M403" s="207"/>
      <c r="N403" t="s">
        <v>1238</v>
      </c>
    </row>
    <row r="404" ht="19.5" customHeight="1" spans="1:14">
      <c r="A404" s="183">
        <v>10</v>
      </c>
      <c r="B404" s="184">
        <v>2121114050</v>
      </c>
      <c r="C404" s="185" t="s">
        <v>1241</v>
      </c>
      <c r="D404" s="186" t="s">
        <v>391</v>
      </c>
      <c r="E404" s="187" t="s">
        <v>1242</v>
      </c>
      <c r="F404" s="187" t="s">
        <v>1242</v>
      </c>
      <c r="G404" s="188"/>
      <c r="H404" s="189"/>
      <c r="I404" s="189"/>
      <c r="J404" s="189"/>
      <c r="K404" s="205">
        <v>0</v>
      </c>
      <c r="L404" s="206"/>
      <c r="M404" s="207"/>
      <c r="N404" t="s">
        <v>1238</v>
      </c>
    </row>
    <row r="405" ht="19.5" customHeight="1" spans="1:14">
      <c r="A405" s="183">
        <v>11</v>
      </c>
      <c r="B405" s="184">
        <v>2320724558</v>
      </c>
      <c r="C405" s="185" t="s">
        <v>395</v>
      </c>
      <c r="D405" s="186" t="s">
        <v>396</v>
      </c>
      <c r="E405" s="187" t="s">
        <v>37</v>
      </c>
      <c r="F405" s="187" t="s">
        <v>37</v>
      </c>
      <c r="G405" s="188"/>
      <c r="H405" s="189"/>
      <c r="I405" s="189"/>
      <c r="J405" s="189"/>
      <c r="K405" s="205">
        <v>0</v>
      </c>
      <c r="L405" s="206"/>
      <c r="M405" s="207"/>
      <c r="N405" t="s">
        <v>1238</v>
      </c>
    </row>
    <row r="406" ht="19.5" customHeight="1" spans="1:14">
      <c r="A406" s="183">
        <v>12</v>
      </c>
      <c r="B406" s="184">
        <v>24212110714</v>
      </c>
      <c r="C406" s="185" t="s">
        <v>1243</v>
      </c>
      <c r="D406" s="186" t="s">
        <v>1244</v>
      </c>
      <c r="E406" s="187" t="s">
        <v>42</v>
      </c>
      <c r="F406" s="187" t="s">
        <v>42</v>
      </c>
      <c r="G406" s="188"/>
      <c r="H406" s="189"/>
      <c r="I406" s="189"/>
      <c r="J406" s="189"/>
      <c r="K406" s="205">
        <v>0</v>
      </c>
      <c r="L406" s="206"/>
      <c r="M406" s="207"/>
      <c r="N406" t="s">
        <v>1238</v>
      </c>
    </row>
    <row r="407" ht="19.5" customHeight="1" spans="1:14">
      <c r="A407" s="183">
        <v>13</v>
      </c>
      <c r="B407" s="184">
        <v>24215101722</v>
      </c>
      <c r="C407" s="185" t="s">
        <v>1245</v>
      </c>
      <c r="D407" s="186" t="s">
        <v>1246</v>
      </c>
      <c r="E407" s="187" t="s">
        <v>40</v>
      </c>
      <c r="F407" s="187" t="s">
        <v>40</v>
      </c>
      <c r="G407" s="188"/>
      <c r="H407" s="189"/>
      <c r="I407" s="189"/>
      <c r="J407" s="189"/>
      <c r="K407" s="205">
        <v>0</v>
      </c>
      <c r="L407" s="206"/>
      <c r="M407" s="207"/>
      <c r="N407" t="s">
        <v>1238</v>
      </c>
    </row>
    <row r="408" ht="19.5" customHeight="1" spans="1:14">
      <c r="A408" s="183">
        <v>14</v>
      </c>
      <c r="B408" s="184">
        <v>24217206987</v>
      </c>
      <c r="C408" s="185" t="s">
        <v>1247</v>
      </c>
      <c r="D408" s="186" t="s">
        <v>1246</v>
      </c>
      <c r="E408" s="187" t="s">
        <v>159</v>
      </c>
      <c r="F408" s="187" t="s">
        <v>159</v>
      </c>
      <c r="G408" s="188"/>
      <c r="H408" s="189"/>
      <c r="I408" s="189"/>
      <c r="J408" s="189"/>
      <c r="K408" s="205">
        <v>0</v>
      </c>
      <c r="L408" s="206"/>
      <c r="M408" s="207"/>
      <c r="N408" t="s">
        <v>1238</v>
      </c>
    </row>
    <row r="409" ht="19.5" customHeight="1" spans="1:14">
      <c r="A409" s="183">
        <v>15</v>
      </c>
      <c r="B409" s="184">
        <v>24212100460</v>
      </c>
      <c r="C409" s="185" t="s">
        <v>397</v>
      </c>
      <c r="D409" s="186" t="s">
        <v>398</v>
      </c>
      <c r="E409" s="187" t="s">
        <v>44</v>
      </c>
      <c r="F409" s="187" t="s">
        <v>44</v>
      </c>
      <c r="G409" s="188"/>
      <c r="H409" s="189"/>
      <c r="I409" s="189"/>
      <c r="J409" s="189"/>
      <c r="K409" s="205">
        <v>0</v>
      </c>
      <c r="L409" s="206"/>
      <c r="M409" s="207"/>
      <c r="N409" t="s">
        <v>1238</v>
      </c>
    </row>
    <row r="410" ht="19.5" customHeight="1" spans="1:14">
      <c r="A410" s="183">
        <v>16</v>
      </c>
      <c r="B410" s="184">
        <v>2121217913</v>
      </c>
      <c r="C410" s="185" t="s">
        <v>402</v>
      </c>
      <c r="D410" s="186" t="s">
        <v>400</v>
      </c>
      <c r="E410" s="187" t="s">
        <v>403</v>
      </c>
      <c r="F410" s="187" t="s">
        <v>403</v>
      </c>
      <c r="G410" s="188"/>
      <c r="H410" s="189"/>
      <c r="I410" s="189"/>
      <c r="J410" s="189"/>
      <c r="K410" s="205">
        <v>0</v>
      </c>
      <c r="L410" s="206"/>
      <c r="M410" s="207"/>
      <c r="N410" t="s">
        <v>1238</v>
      </c>
    </row>
    <row r="411" ht="19.5" customHeight="1" spans="1:14">
      <c r="A411" s="183">
        <v>17</v>
      </c>
      <c r="B411" s="184">
        <v>24202507101</v>
      </c>
      <c r="C411" s="185" t="s">
        <v>316</v>
      </c>
      <c r="D411" s="186" t="s">
        <v>400</v>
      </c>
      <c r="E411" s="187" t="s">
        <v>266</v>
      </c>
      <c r="F411" s="187" t="s">
        <v>266</v>
      </c>
      <c r="G411" s="188"/>
      <c r="H411" s="189"/>
      <c r="I411" s="189"/>
      <c r="J411" s="189"/>
      <c r="K411" s="205">
        <v>0</v>
      </c>
      <c r="L411" s="206"/>
      <c r="M411" s="207"/>
      <c r="N411" t="s">
        <v>1238</v>
      </c>
    </row>
    <row r="412" ht="19.5" customHeight="1" spans="1:14">
      <c r="A412" s="183">
        <v>18</v>
      </c>
      <c r="B412" s="184">
        <v>24218716675</v>
      </c>
      <c r="C412" s="185" t="s">
        <v>148</v>
      </c>
      <c r="D412" s="186" t="s">
        <v>404</v>
      </c>
      <c r="E412" s="187" t="s">
        <v>405</v>
      </c>
      <c r="F412" s="187" t="s">
        <v>405</v>
      </c>
      <c r="G412" s="188"/>
      <c r="H412" s="189"/>
      <c r="I412" s="189"/>
      <c r="J412" s="189"/>
      <c r="K412" s="205">
        <v>0</v>
      </c>
      <c r="L412" s="206"/>
      <c r="M412" s="207"/>
      <c r="N412" t="s">
        <v>1238</v>
      </c>
    </row>
    <row r="413" ht="19.5" customHeight="1" spans="1:14">
      <c r="A413" s="183">
        <v>19</v>
      </c>
      <c r="B413" s="184">
        <v>24211405206</v>
      </c>
      <c r="C413" s="185" t="s">
        <v>406</v>
      </c>
      <c r="D413" s="186" t="s">
        <v>404</v>
      </c>
      <c r="E413" s="187" t="s">
        <v>47</v>
      </c>
      <c r="F413" s="187" t="s">
        <v>47</v>
      </c>
      <c r="G413" s="188"/>
      <c r="H413" s="189"/>
      <c r="I413" s="189"/>
      <c r="J413" s="189"/>
      <c r="K413" s="205">
        <v>0</v>
      </c>
      <c r="L413" s="206"/>
      <c r="M413" s="207"/>
      <c r="N413" t="s">
        <v>1238</v>
      </c>
    </row>
    <row r="414" ht="19.5" customHeight="1" spans="1:14">
      <c r="A414" s="183">
        <v>20</v>
      </c>
      <c r="B414" s="184">
        <v>24216101099</v>
      </c>
      <c r="C414" s="185" t="s">
        <v>412</v>
      </c>
      <c r="D414" s="186" t="s">
        <v>404</v>
      </c>
      <c r="E414" s="187" t="s">
        <v>61</v>
      </c>
      <c r="F414" s="187" t="s">
        <v>61</v>
      </c>
      <c r="G414" s="188"/>
      <c r="H414" s="189"/>
      <c r="I414" s="189"/>
      <c r="J414" s="189"/>
      <c r="K414" s="205">
        <v>0</v>
      </c>
      <c r="L414" s="206"/>
      <c r="M414" s="207"/>
      <c r="N414" t="s">
        <v>1238</v>
      </c>
    </row>
    <row r="415" ht="19.5" customHeight="1" spans="1:14">
      <c r="A415" s="183">
        <v>21</v>
      </c>
      <c r="B415" s="184">
        <v>24217100347</v>
      </c>
      <c r="C415" s="185" t="s">
        <v>414</v>
      </c>
      <c r="D415" s="186" t="s">
        <v>415</v>
      </c>
      <c r="E415" s="187" t="s">
        <v>40</v>
      </c>
      <c r="F415" s="187" t="s">
        <v>40</v>
      </c>
      <c r="G415" s="188"/>
      <c r="H415" s="189"/>
      <c r="I415" s="189"/>
      <c r="J415" s="189"/>
      <c r="K415" s="205">
        <v>0</v>
      </c>
      <c r="L415" s="206"/>
      <c r="M415" s="207"/>
      <c r="N415" t="s">
        <v>1238</v>
      </c>
    </row>
    <row r="416" customFormat="1" spans="11:13">
      <c r="K416" s="208"/>
      <c r="L416" s="208" t="s">
        <v>435</v>
      </c>
      <c r="M416" s="209" t="s">
        <v>1145</v>
      </c>
    </row>
    <row r="417" s="169" customFormat="1" ht="14.25" customHeight="1" spans="2:11">
      <c r="B417" s="172" t="s">
        <v>1</v>
      </c>
      <c r="C417" s="172"/>
      <c r="D417" s="173" t="s">
        <v>2</v>
      </c>
      <c r="E417" s="173"/>
      <c r="F417" s="173"/>
      <c r="G417" s="173"/>
      <c r="H417" s="173"/>
      <c r="I417" s="173"/>
      <c r="J417" s="173"/>
      <c r="K417" s="190" t="s">
        <v>1248</v>
      </c>
    </row>
    <row r="418" s="169" customFormat="1" ht="13.8" spans="2:13">
      <c r="B418" s="172" t="s">
        <v>4</v>
      </c>
      <c r="C418" s="172"/>
      <c r="D418" s="174" t="s">
        <v>564</v>
      </c>
      <c r="E418" s="175" t="s">
        <v>6</v>
      </c>
      <c r="F418" s="175"/>
      <c r="G418" s="175"/>
      <c r="H418" s="175"/>
      <c r="I418" s="175"/>
      <c r="J418" s="175"/>
      <c r="K418" s="191"/>
      <c r="L418" s="192"/>
      <c r="M418" s="192"/>
    </row>
    <row r="419" s="170" customFormat="1" ht="18.75" customHeight="1" spans="2:13">
      <c r="B419" s="176" t="s">
        <v>438</v>
      </c>
      <c r="C419" s="177"/>
      <c r="D419" s="175" t="s">
        <v>1142</v>
      </c>
      <c r="E419" s="175"/>
      <c r="F419" s="175"/>
      <c r="G419" s="175"/>
      <c r="H419" s="175"/>
      <c r="I419" s="175"/>
      <c r="J419" s="175"/>
      <c r="K419" s="193"/>
      <c r="L419" s="193"/>
      <c r="M419" s="193"/>
    </row>
    <row r="420" s="170" customFormat="1" ht="18.75" customHeight="1" spans="1:13">
      <c r="A420" s="178" t="s">
        <v>1249</v>
      </c>
      <c r="B420" s="178"/>
      <c r="C420" s="178"/>
      <c r="D420" s="178"/>
      <c r="E420" s="178"/>
      <c r="F420" s="178"/>
      <c r="G420" s="178"/>
      <c r="H420" s="178"/>
      <c r="I420" s="178"/>
      <c r="J420" s="178"/>
      <c r="K420" s="193"/>
      <c r="L420" s="193"/>
      <c r="M420" s="193"/>
    </row>
    <row r="421" customFormat="1" ht="3.75" customHeight="1"/>
    <row r="422" customFormat="1" ht="15" customHeight="1" spans="1:13">
      <c r="A422" s="179" t="s">
        <v>10</v>
      </c>
      <c r="B422" s="180" t="s">
        <v>11</v>
      </c>
      <c r="C422" s="181" t="s">
        <v>12</v>
      </c>
      <c r="D422" s="182" t="s">
        <v>13</v>
      </c>
      <c r="E422" s="180" t="s">
        <v>14</v>
      </c>
      <c r="F422" s="180" t="s">
        <v>15</v>
      </c>
      <c r="G422" s="180" t="s">
        <v>16</v>
      </c>
      <c r="H422" s="180" t="s">
        <v>17</v>
      </c>
      <c r="I422" s="194" t="s">
        <v>18</v>
      </c>
      <c r="J422" s="194"/>
      <c r="K422" s="195" t="s">
        <v>19</v>
      </c>
      <c r="L422" s="196"/>
      <c r="M422" s="197"/>
    </row>
    <row r="423" customFormat="1" ht="27" customHeight="1" spans="1:13">
      <c r="A423" s="179"/>
      <c r="B423" s="179"/>
      <c r="C423" s="181"/>
      <c r="D423" s="182"/>
      <c r="E423" s="179"/>
      <c r="F423" s="179"/>
      <c r="G423" s="179"/>
      <c r="H423" s="179"/>
      <c r="I423" s="198" t="s">
        <v>20</v>
      </c>
      <c r="J423" s="198" t="s">
        <v>21</v>
      </c>
      <c r="K423" s="199"/>
      <c r="L423" s="200"/>
      <c r="M423" s="201"/>
    </row>
    <row r="424" ht="19.5" customHeight="1" spans="1:14">
      <c r="A424" s="183">
        <v>1</v>
      </c>
      <c r="B424" s="184">
        <v>2321523852</v>
      </c>
      <c r="C424" s="185" t="s">
        <v>1250</v>
      </c>
      <c r="D424" s="186" t="s">
        <v>415</v>
      </c>
      <c r="E424" s="187" t="s">
        <v>28</v>
      </c>
      <c r="F424" s="187" t="s">
        <v>28</v>
      </c>
      <c r="G424" s="188"/>
      <c r="H424" s="189"/>
      <c r="I424" s="189"/>
      <c r="J424" s="189"/>
      <c r="K424" s="202">
        <v>0</v>
      </c>
      <c r="L424" s="203"/>
      <c r="M424" s="204"/>
      <c r="N424" t="s">
        <v>1251</v>
      </c>
    </row>
    <row r="425" ht="19.5" customHeight="1" spans="1:14">
      <c r="A425" s="183">
        <v>2</v>
      </c>
      <c r="B425" s="184">
        <v>2321432762</v>
      </c>
      <c r="C425" s="185" t="s">
        <v>1252</v>
      </c>
      <c r="D425" s="186" t="s">
        <v>415</v>
      </c>
      <c r="E425" s="187" t="s">
        <v>231</v>
      </c>
      <c r="F425" s="187" t="s">
        <v>231</v>
      </c>
      <c r="G425" s="188"/>
      <c r="H425" s="189"/>
      <c r="I425" s="189"/>
      <c r="J425" s="189"/>
      <c r="K425" s="205">
        <v>0</v>
      </c>
      <c r="L425" s="206"/>
      <c r="M425" s="207"/>
      <c r="N425" t="s">
        <v>1251</v>
      </c>
    </row>
    <row r="426" ht="19.5" customHeight="1" spans="1:14">
      <c r="A426" s="183">
        <v>3</v>
      </c>
      <c r="B426" s="184">
        <v>24217102365</v>
      </c>
      <c r="C426" s="185" t="s">
        <v>280</v>
      </c>
      <c r="D426" s="186" t="s">
        <v>417</v>
      </c>
      <c r="E426" s="187" t="s">
        <v>24</v>
      </c>
      <c r="F426" s="187" t="s">
        <v>24</v>
      </c>
      <c r="G426" s="188"/>
      <c r="H426" s="189"/>
      <c r="I426" s="189"/>
      <c r="J426" s="189"/>
      <c r="K426" s="205">
        <v>0</v>
      </c>
      <c r="L426" s="206"/>
      <c r="M426" s="207"/>
      <c r="N426" t="s">
        <v>1251</v>
      </c>
    </row>
    <row r="427" ht="19.5" customHeight="1" spans="1:14">
      <c r="A427" s="183">
        <v>4</v>
      </c>
      <c r="B427" s="184">
        <v>24212408337</v>
      </c>
      <c r="C427" s="185" t="s">
        <v>418</v>
      </c>
      <c r="D427" s="186" t="s">
        <v>417</v>
      </c>
      <c r="E427" s="187" t="s">
        <v>249</v>
      </c>
      <c r="F427" s="187" t="s">
        <v>249</v>
      </c>
      <c r="G427" s="188"/>
      <c r="H427" s="189"/>
      <c r="I427" s="189"/>
      <c r="J427" s="189"/>
      <c r="K427" s="205">
        <v>0</v>
      </c>
      <c r="L427" s="206"/>
      <c r="M427" s="207"/>
      <c r="N427" t="s">
        <v>1251</v>
      </c>
    </row>
    <row r="428" ht="19.5" customHeight="1" spans="1:14">
      <c r="A428" s="183">
        <v>5</v>
      </c>
      <c r="B428" s="184">
        <v>24212104842</v>
      </c>
      <c r="C428" s="185" t="s">
        <v>419</v>
      </c>
      <c r="D428" s="186" t="s">
        <v>417</v>
      </c>
      <c r="E428" s="187" t="s">
        <v>42</v>
      </c>
      <c r="F428" s="187" t="s">
        <v>42</v>
      </c>
      <c r="G428" s="188"/>
      <c r="H428" s="189"/>
      <c r="I428" s="189"/>
      <c r="J428" s="189"/>
      <c r="K428" s="205">
        <v>0</v>
      </c>
      <c r="L428" s="206"/>
      <c r="M428" s="207"/>
      <c r="N428" t="s">
        <v>1251</v>
      </c>
    </row>
    <row r="429" ht="19.5" customHeight="1" spans="1:14">
      <c r="A429" s="183">
        <v>6</v>
      </c>
      <c r="B429" s="184">
        <v>24202116074</v>
      </c>
      <c r="C429" s="185" t="s">
        <v>420</v>
      </c>
      <c r="D429" s="186" t="s">
        <v>417</v>
      </c>
      <c r="E429" s="187" t="s">
        <v>44</v>
      </c>
      <c r="F429" s="187" t="s">
        <v>44</v>
      </c>
      <c r="G429" s="188"/>
      <c r="H429" s="189"/>
      <c r="I429" s="189"/>
      <c r="J429" s="189"/>
      <c r="K429" s="205">
        <v>0</v>
      </c>
      <c r="L429" s="206"/>
      <c r="M429" s="207"/>
      <c r="N429" t="s">
        <v>1251</v>
      </c>
    </row>
    <row r="430" ht="19.5" customHeight="1" spans="1:14">
      <c r="A430" s="183">
        <v>7</v>
      </c>
      <c r="B430" s="184">
        <v>24206300263</v>
      </c>
      <c r="C430" s="185" t="s">
        <v>421</v>
      </c>
      <c r="D430" s="186" t="s">
        <v>417</v>
      </c>
      <c r="E430" s="187" t="s">
        <v>422</v>
      </c>
      <c r="F430" s="187" t="s">
        <v>422</v>
      </c>
      <c r="G430" s="188"/>
      <c r="H430" s="189"/>
      <c r="I430" s="189"/>
      <c r="J430" s="189"/>
      <c r="K430" s="205">
        <v>0</v>
      </c>
      <c r="L430" s="206"/>
      <c r="M430" s="207"/>
      <c r="N430" t="s">
        <v>1251</v>
      </c>
    </row>
    <row r="431" ht="19.5" customHeight="1" spans="1:14">
      <c r="A431" s="183">
        <v>8</v>
      </c>
      <c r="B431" s="184">
        <v>24211208427</v>
      </c>
      <c r="C431" s="185" t="s">
        <v>419</v>
      </c>
      <c r="D431" s="186" t="s">
        <v>417</v>
      </c>
      <c r="E431" s="187" t="s">
        <v>47</v>
      </c>
      <c r="F431" s="187" t="s">
        <v>47</v>
      </c>
      <c r="G431" s="188"/>
      <c r="H431" s="189"/>
      <c r="I431" s="189"/>
      <c r="J431" s="189"/>
      <c r="K431" s="205">
        <v>0</v>
      </c>
      <c r="L431" s="206"/>
      <c r="M431" s="207"/>
      <c r="N431" t="s">
        <v>1251</v>
      </c>
    </row>
    <row r="432" ht="19.5" customHeight="1" spans="1:14">
      <c r="A432" s="183">
        <v>9</v>
      </c>
      <c r="B432" s="184">
        <v>24217210652</v>
      </c>
      <c r="C432" s="185" t="s">
        <v>423</v>
      </c>
      <c r="D432" s="186" t="s">
        <v>424</v>
      </c>
      <c r="E432" s="187" t="s">
        <v>159</v>
      </c>
      <c r="F432" s="187" t="s">
        <v>159</v>
      </c>
      <c r="G432" s="188"/>
      <c r="H432" s="189"/>
      <c r="I432" s="189"/>
      <c r="J432" s="189"/>
      <c r="K432" s="205">
        <v>0</v>
      </c>
      <c r="L432" s="206"/>
      <c r="M432" s="207"/>
      <c r="N432" t="s">
        <v>1251</v>
      </c>
    </row>
    <row r="433" ht="19.5" customHeight="1" spans="1:14">
      <c r="A433" s="183">
        <v>10</v>
      </c>
      <c r="B433" s="184">
        <v>24217206250</v>
      </c>
      <c r="C433" s="185" t="s">
        <v>1253</v>
      </c>
      <c r="D433" s="186" t="s">
        <v>424</v>
      </c>
      <c r="E433" s="187" t="s">
        <v>159</v>
      </c>
      <c r="F433" s="187" t="s">
        <v>159</v>
      </c>
      <c r="G433" s="188"/>
      <c r="H433" s="189"/>
      <c r="I433" s="189"/>
      <c r="J433" s="189"/>
      <c r="K433" s="205">
        <v>0</v>
      </c>
      <c r="L433" s="206"/>
      <c r="M433" s="207"/>
      <c r="N433" t="s">
        <v>1251</v>
      </c>
    </row>
    <row r="434" ht="19.5" customHeight="1" spans="1:14">
      <c r="A434" s="183">
        <v>11</v>
      </c>
      <c r="B434" s="184">
        <v>24218610651</v>
      </c>
      <c r="C434" s="185" t="s">
        <v>1254</v>
      </c>
      <c r="D434" s="186" t="s">
        <v>424</v>
      </c>
      <c r="E434" s="187" t="s">
        <v>354</v>
      </c>
      <c r="F434" s="187" t="s">
        <v>354</v>
      </c>
      <c r="G434" s="188"/>
      <c r="H434" s="189"/>
      <c r="I434" s="189"/>
      <c r="J434" s="189"/>
      <c r="K434" s="205">
        <v>0</v>
      </c>
      <c r="L434" s="206"/>
      <c r="M434" s="207"/>
      <c r="N434" t="s">
        <v>1251</v>
      </c>
    </row>
    <row r="435" ht="19.5" customHeight="1" spans="1:14">
      <c r="A435" s="183">
        <v>12</v>
      </c>
      <c r="B435" s="184">
        <v>24211403775</v>
      </c>
      <c r="C435" s="185" t="s">
        <v>197</v>
      </c>
      <c r="D435" s="186" t="s">
        <v>425</v>
      </c>
      <c r="E435" s="187" t="s">
        <v>34</v>
      </c>
      <c r="F435" s="187" t="s">
        <v>34</v>
      </c>
      <c r="G435" s="188"/>
      <c r="H435" s="189"/>
      <c r="I435" s="189"/>
      <c r="J435" s="189"/>
      <c r="K435" s="205">
        <v>0</v>
      </c>
      <c r="L435" s="206"/>
      <c r="M435" s="207"/>
      <c r="N435" t="s">
        <v>1251</v>
      </c>
    </row>
    <row r="436" ht="19.5" customHeight="1" spans="1:14">
      <c r="A436" s="183">
        <v>13</v>
      </c>
      <c r="B436" s="184">
        <v>24213405618</v>
      </c>
      <c r="C436" s="185" t="s">
        <v>426</v>
      </c>
      <c r="D436" s="186" t="s">
        <v>425</v>
      </c>
      <c r="E436" s="187" t="s">
        <v>235</v>
      </c>
      <c r="F436" s="187" t="s">
        <v>235</v>
      </c>
      <c r="G436" s="188"/>
      <c r="H436" s="189"/>
      <c r="I436" s="189"/>
      <c r="J436" s="189"/>
      <c r="K436" s="205">
        <v>0</v>
      </c>
      <c r="L436" s="206"/>
      <c r="M436" s="207"/>
      <c r="N436" t="s">
        <v>1251</v>
      </c>
    </row>
    <row r="437" ht="19.5" customHeight="1" spans="1:14">
      <c r="A437" s="183">
        <v>14</v>
      </c>
      <c r="B437" s="184">
        <v>24216116790</v>
      </c>
      <c r="C437" s="185" t="s">
        <v>257</v>
      </c>
      <c r="D437" s="186" t="s">
        <v>425</v>
      </c>
      <c r="E437" s="187" t="s">
        <v>61</v>
      </c>
      <c r="F437" s="187" t="s">
        <v>61</v>
      </c>
      <c r="G437" s="188"/>
      <c r="H437" s="189"/>
      <c r="I437" s="189"/>
      <c r="J437" s="189"/>
      <c r="K437" s="205">
        <v>0</v>
      </c>
      <c r="L437" s="206"/>
      <c r="M437" s="207"/>
      <c r="N437" t="s">
        <v>1251</v>
      </c>
    </row>
    <row r="438" ht="19.5" customHeight="1" spans="1:14">
      <c r="A438" s="183">
        <v>15</v>
      </c>
      <c r="B438" s="184">
        <v>2321123201</v>
      </c>
      <c r="C438" s="185" t="s">
        <v>1255</v>
      </c>
      <c r="D438" s="186" t="s">
        <v>425</v>
      </c>
      <c r="E438" s="187" t="s">
        <v>1212</v>
      </c>
      <c r="F438" s="187" t="s">
        <v>1212</v>
      </c>
      <c r="G438" s="188"/>
      <c r="H438" s="189"/>
      <c r="I438" s="189"/>
      <c r="J438" s="189"/>
      <c r="K438" s="205">
        <v>0</v>
      </c>
      <c r="L438" s="206"/>
      <c r="M438" s="207"/>
      <c r="N438" t="s">
        <v>1251</v>
      </c>
    </row>
    <row r="439" ht="19.5" customHeight="1" spans="1:14">
      <c r="A439" s="183">
        <v>16</v>
      </c>
      <c r="B439" s="184">
        <v>24211201475</v>
      </c>
      <c r="C439" s="185" t="s">
        <v>427</v>
      </c>
      <c r="D439" s="186" t="s">
        <v>428</v>
      </c>
      <c r="E439" s="187" t="s">
        <v>80</v>
      </c>
      <c r="F439" s="187" t="s">
        <v>80</v>
      </c>
      <c r="G439" s="188"/>
      <c r="H439" s="189"/>
      <c r="I439" s="189"/>
      <c r="J439" s="189"/>
      <c r="K439" s="205">
        <v>0</v>
      </c>
      <c r="L439" s="206"/>
      <c r="M439" s="207"/>
      <c r="N439" t="s">
        <v>1251</v>
      </c>
    </row>
    <row r="440" ht="19.5" customHeight="1" spans="1:14">
      <c r="A440" s="183">
        <v>17</v>
      </c>
      <c r="B440" s="184">
        <v>24212101630</v>
      </c>
      <c r="C440" s="185" t="s">
        <v>56</v>
      </c>
      <c r="D440" s="186" t="s">
        <v>429</v>
      </c>
      <c r="E440" s="187" t="s">
        <v>44</v>
      </c>
      <c r="F440" s="187" t="s">
        <v>44</v>
      </c>
      <c r="G440" s="188"/>
      <c r="H440" s="189"/>
      <c r="I440" s="189"/>
      <c r="J440" s="189"/>
      <c r="K440" s="205">
        <v>0</v>
      </c>
      <c r="L440" s="206"/>
      <c r="M440" s="207"/>
      <c r="N440" t="s">
        <v>1251</v>
      </c>
    </row>
    <row r="441" ht="19.5" customHeight="1" spans="1:14">
      <c r="A441" s="183">
        <v>18</v>
      </c>
      <c r="B441" s="184">
        <v>24207210776</v>
      </c>
      <c r="C441" s="185" t="s">
        <v>430</v>
      </c>
      <c r="D441" s="186" t="s">
        <v>431</v>
      </c>
      <c r="E441" s="187" t="s">
        <v>24</v>
      </c>
      <c r="F441" s="187" t="s">
        <v>24</v>
      </c>
      <c r="G441" s="188"/>
      <c r="H441" s="189"/>
      <c r="I441" s="189"/>
      <c r="J441" s="189"/>
      <c r="K441" s="205">
        <v>0</v>
      </c>
      <c r="L441" s="206"/>
      <c r="M441" s="207"/>
      <c r="N441" t="s">
        <v>1251</v>
      </c>
    </row>
    <row r="442" ht="19.5" customHeight="1" spans="1:14">
      <c r="A442" s="183">
        <v>19</v>
      </c>
      <c r="B442" s="184">
        <v>2320524743</v>
      </c>
      <c r="C442" s="185" t="s">
        <v>432</v>
      </c>
      <c r="D442" s="186" t="s">
        <v>433</v>
      </c>
      <c r="E442" s="187" t="s">
        <v>28</v>
      </c>
      <c r="F442" s="187" t="s">
        <v>28</v>
      </c>
      <c r="G442" s="188"/>
      <c r="H442" s="189"/>
      <c r="I442" s="189"/>
      <c r="J442" s="189"/>
      <c r="K442" s="205">
        <v>0</v>
      </c>
      <c r="L442" s="206"/>
      <c r="M442" s="207"/>
      <c r="N442" t="s">
        <v>1251</v>
      </c>
    </row>
    <row r="443" ht="19.5" customHeight="1" spans="1:14">
      <c r="A443" s="183">
        <v>20</v>
      </c>
      <c r="B443" s="184">
        <v>24207107453</v>
      </c>
      <c r="C443" s="185" t="s">
        <v>265</v>
      </c>
      <c r="D443" s="186" t="s">
        <v>433</v>
      </c>
      <c r="E443" s="187" t="s">
        <v>40</v>
      </c>
      <c r="F443" s="187" t="s">
        <v>40</v>
      </c>
      <c r="G443" s="188"/>
      <c r="H443" s="189"/>
      <c r="I443" s="189"/>
      <c r="J443" s="189"/>
      <c r="K443" s="205">
        <v>0</v>
      </c>
      <c r="L443" s="206"/>
      <c r="M443" s="207"/>
      <c r="N443" t="s">
        <v>1251</v>
      </c>
    </row>
    <row r="444" ht="19.5" customHeight="1" spans="1:14">
      <c r="A444" s="183">
        <v>21</v>
      </c>
      <c r="B444" s="184">
        <v>24202403908</v>
      </c>
      <c r="C444" s="185" t="s">
        <v>261</v>
      </c>
      <c r="D444" s="186" t="s">
        <v>433</v>
      </c>
      <c r="E444" s="187" t="s">
        <v>95</v>
      </c>
      <c r="F444" s="187" t="s">
        <v>95</v>
      </c>
      <c r="G444" s="188"/>
      <c r="H444" s="189"/>
      <c r="I444" s="189"/>
      <c r="J444" s="189"/>
      <c r="K444" s="205">
        <v>0</v>
      </c>
      <c r="L444" s="206"/>
      <c r="M444" s="207"/>
      <c r="N444" t="s">
        <v>1251</v>
      </c>
    </row>
    <row r="445" customFormat="1" spans="11:13">
      <c r="K445" s="208"/>
      <c r="L445" s="208" t="s">
        <v>467</v>
      </c>
      <c r="M445" s="209" t="s">
        <v>1145</v>
      </c>
    </row>
    <row r="446" s="169" customFormat="1" ht="14.25" customHeight="1" spans="2:11">
      <c r="B446" s="172" t="s">
        <v>1</v>
      </c>
      <c r="C446" s="172"/>
      <c r="D446" s="173" t="s">
        <v>2</v>
      </c>
      <c r="E446" s="173"/>
      <c r="F446" s="173"/>
      <c r="G446" s="173"/>
      <c r="H446" s="173"/>
      <c r="I446" s="173"/>
      <c r="J446" s="173"/>
      <c r="K446" s="190" t="s">
        <v>1256</v>
      </c>
    </row>
    <row r="447" s="169" customFormat="1" ht="13.8" spans="2:13">
      <c r="B447" s="172" t="s">
        <v>4</v>
      </c>
      <c r="C447" s="172"/>
      <c r="D447" s="174" t="s">
        <v>589</v>
      </c>
      <c r="E447" s="175" t="s">
        <v>6</v>
      </c>
      <c r="F447" s="175"/>
      <c r="G447" s="175"/>
      <c r="H447" s="175"/>
      <c r="I447" s="175"/>
      <c r="J447" s="175"/>
      <c r="K447" s="191"/>
      <c r="L447" s="192"/>
      <c r="M447" s="192"/>
    </row>
    <row r="448" s="170" customFormat="1" ht="18.75" customHeight="1" spans="2:13">
      <c r="B448" s="176" t="s">
        <v>470</v>
      </c>
      <c r="C448" s="177"/>
      <c r="D448" s="175" t="s">
        <v>1142</v>
      </c>
      <c r="E448" s="175"/>
      <c r="F448" s="175"/>
      <c r="G448" s="175"/>
      <c r="H448" s="175"/>
      <c r="I448" s="175"/>
      <c r="J448" s="175"/>
      <c r="K448" s="193"/>
      <c r="L448" s="193"/>
      <c r="M448" s="193"/>
    </row>
    <row r="449" s="170" customFormat="1" ht="18.75" customHeight="1" spans="1:13">
      <c r="A449" s="178" t="s">
        <v>1257</v>
      </c>
      <c r="B449" s="178"/>
      <c r="C449" s="178"/>
      <c r="D449" s="178"/>
      <c r="E449" s="178"/>
      <c r="F449" s="178"/>
      <c r="G449" s="178"/>
      <c r="H449" s="178"/>
      <c r="I449" s="178"/>
      <c r="J449" s="178"/>
      <c r="K449" s="193"/>
      <c r="L449" s="193"/>
      <c r="M449" s="193"/>
    </row>
    <row r="450" customFormat="1" ht="3.75" customHeight="1"/>
    <row r="451" customFormat="1" ht="15" customHeight="1" spans="1:13">
      <c r="A451" s="179" t="s">
        <v>10</v>
      </c>
      <c r="B451" s="180" t="s">
        <v>11</v>
      </c>
      <c r="C451" s="181" t="s">
        <v>12</v>
      </c>
      <c r="D451" s="182" t="s">
        <v>13</v>
      </c>
      <c r="E451" s="180" t="s">
        <v>14</v>
      </c>
      <c r="F451" s="180" t="s">
        <v>15</v>
      </c>
      <c r="G451" s="180" t="s">
        <v>16</v>
      </c>
      <c r="H451" s="180" t="s">
        <v>17</v>
      </c>
      <c r="I451" s="194" t="s">
        <v>18</v>
      </c>
      <c r="J451" s="194"/>
      <c r="K451" s="195" t="s">
        <v>19</v>
      </c>
      <c r="L451" s="196"/>
      <c r="M451" s="197"/>
    </row>
    <row r="452" customFormat="1" ht="27" customHeight="1" spans="1:13">
      <c r="A452" s="179"/>
      <c r="B452" s="179"/>
      <c r="C452" s="181"/>
      <c r="D452" s="182"/>
      <c r="E452" s="179"/>
      <c r="F452" s="179"/>
      <c r="G452" s="179"/>
      <c r="H452" s="179"/>
      <c r="I452" s="198" t="s">
        <v>20</v>
      </c>
      <c r="J452" s="198" t="s">
        <v>21</v>
      </c>
      <c r="K452" s="199"/>
      <c r="L452" s="200"/>
      <c r="M452" s="201"/>
    </row>
    <row r="453" ht="19.5" customHeight="1" spans="1:14">
      <c r="A453" s="183">
        <v>1</v>
      </c>
      <c r="B453" s="184">
        <v>24202616745</v>
      </c>
      <c r="C453" s="185" t="s">
        <v>261</v>
      </c>
      <c r="D453" s="186" t="s">
        <v>434</v>
      </c>
      <c r="E453" s="187" t="s">
        <v>209</v>
      </c>
      <c r="F453" s="187" t="s">
        <v>209</v>
      </c>
      <c r="G453" s="188"/>
      <c r="H453" s="189"/>
      <c r="I453" s="189"/>
      <c r="J453" s="189"/>
      <c r="K453" s="202">
        <v>0</v>
      </c>
      <c r="L453" s="203"/>
      <c r="M453" s="204"/>
      <c r="N453" t="s">
        <v>1258</v>
      </c>
    </row>
    <row r="454" ht="19.5" customHeight="1" spans="1:14">
      <c r="A454" s="183">
        <v>2</v>
      </c>
      <c r="B454" s="184">
        <v>2321615338</v>
      </c>
      <c r="C454" s="185" t="s">
        <v>440</v>
      </c>
      <c r="D454" s="186" t="s">
        <v>441</v>
      </c>
      <c r="E454" s="187" t="s">
        <v>345</v>
      </c>
      <c r="F454" s="187" t="s">
        <v>345</v>
      </c>
      <c r="G454" s="188"/>
      <c r="H454" s="189"/>
      <c r="I454" s="189"/>
      <c r="J454" s="189"/>
      <c r="K454" s="205">
        <v>0</v>
      </c>
      <c r="L454" s="206"/>
      <c r="M454" s="207"/>
      <c r="N454" t="s">
        <v>1258</v>
      </c>
    </row>
    <row r="455" ht="19.5" customHeight="1" spans="1:14">
      <c r="A455" s="183">
        <v>3</v>
      </c>
      <c r="B455" s="184">
        <v>24217101773</v>
      </c>
      <c r="C455" s="185" t="s">
        <v>443</v>
      </c>
      <c r="D455" s="186" t="s">
        <v>441</v>
      </c>
      <c r="E455" s="187" t="s">
        <v>24</v>
      </c>
      <c r="F455" s="187" t="s">
        <v>24</v>
      </c>
      <c r="G455" s="188"/>
      <c r="H455" s="189"/>
      <c r="I455" s="189"/>
      <c r="J455" s="189"/>
      <c r="K455" s="205">
        <v>0</v>
      </c>
      <c r="L455" s="206"/>
      <c r="M455" s="207"/>
      <c r="N455" t="s">
        <v>1258</v>
      </c>
    </row>
    <row r="456" ht="19.5" customHeight="1" spans="1:14">
      <c r="A456" s="183">
        <v>4</v>
      </c>
      <c r="B456" s="184">
        <v>24212103843</v>
      </c>
      <c r="C456" s="185" t="s">
        <v>444</v>
      </c>
      <c r="D456" s="186" t="s">
        <v>441</v>
      </c>
      <c r="E456" s="187" t="s">
        <v>146</v>
      </c>
      <c r="F456" s="187" t="s">
        <v>146</v>
      </c>
      <c r="G456" s="188"/>
      <c r="H456" s="189"/>
      <c r="I456" s="189"/>
      <c r="J456" s="189"/>
      <c r="K456" s="205">
        <v>0</v>
      </c>
      <c r="L456" s="206"/>
      <c r="M456" s="207"/>
      <c r="N456" t="s">
        <v>1258</v>
      </c>
    </row>
    <row r="457" ht="19.5" customHeight="1" spans="1:14">
      <c r="A457" s="183">
        <v>5</v>
      </c>
      <c r="B457" s="184">
        <v>24217104240</v>
      </c>
      <c r="C457" s="185" t="s">
        <v>445</v>
      </c>
      <c r="D457" s="186" t="s">
        <v>441</v>
      </c>
      <c r="E457" s="187" t="s">
        <v>24</v>
      </c>
      <c r="F457" s="187" t="s">
        <v>24</v>
      </c>
      <c r="G457" s="188"/>
      <c r="H457" s="189"/>
      <c r="I457" s="189"/>
      <c r="J457" s="189"/>
      <c r="K457" s="205">
        <v>0</v>
      </c>
      <c r="L457" s="206"/>
      <c r="M457" s="207"/>
      <c r="N457" t="s">
        <v>1258</v>
      </c>
    </row>
    <row r="458" ht="19.5" customHeight="1" spans="1:14">
      <c r="A458" s="183">
        <v>6</v>
      </c>
      <c r="B458" s="184">
        <v>24212105700</v>
      </c>
      <c r="C458" s="185" t="s">
        <v>1259</v>
      </c>
      <c r="D458" s="186" t="s">
        <v>441</v>
      </c>
      <c r="E458" s="187" t="s">
        <v>44</v>
      </c>
      <c r="F458" s="187" t="s">
        <v>44</v>
      </c>
      <c r="G458" s="188"/>
      <c r="H458" s="189"/>
      <c r="I458" s="189"/>
      <c r="J458" s="189"/>
      <c r="K458" s="205">
        <v>0</v>
      </c>
      <c r="L458" s="206"/>
      <c r="M458" s="207"/>
      <c r="N458" t="s">
        <v>1258</v>
      </c>
    </row>
    <row r="459" ht="19.5" customHeight="1" spans="1:14">
      <c r="A459" s="183">
        <v>7</v>
      </c>
      <c r="B459" s="184">
        <v>24211410840</v>
      </c>
      <c r="C459" s="185" t="s">
        <v>446</v>
      </c>
      <c r="D459" s="186" t="s">
        <v>447</v>
      </c>
      <c r="E459" s="187" t="s">
        <v>80</v>
      </c>
      <c r="F459" s="187" t="s">
        <v>80</v>
      </c>
      <c r="G459" s="188"/>
      <c r="H459" s="189"/>
      <c r="I459" s="189"/>
      <c r="J459" s="189"/>
      <c r="K459" s="205">
        <v>0</v>
      </c>
      <c r="L459" s="206"/>
      <c r="M459" s="207"/>
      <c r="N459" t="s">
        <v>1258</v>
      </c>
    </row>
    <row r="460" ht="19.5" customHeight="1" spans="1:14">
      <c r="A460" s="183">
        <v>8</v>
      </c>
      <c r="B460" s="184">
        <v>24211200685</v>
      </c>
      <c r="C460" s="185" t="s">
        <v>448</v>
      </c>
      <c r="D460" s="186" t="s">
        <v>447</v>
      </c>
      <c r="E460" s="187" t="s">
        <v>47</v>
      </c>
      <c r="F460" s="187" t="s">
        <v>47</v>
      </c>
      <c r="G460" s="188"/>
      <c r="H460" s="189"/>
      <c r="I460" s="189"/>
      <c r="J460" s="189"/>
      <c r="K460" s="205">
        <v>0</v>
      </c>
      <c r="L460" s="206"/>
      <c r="M460" s="207"/>
      <c r="N460" t="s">
        <v>1258</v>
      </c>
    </row>
    <row r="461" ht="19.5" customHeight="1" spans="1:14">
      <c r="A461" s="183">
        <v>9</v>
      </c>
      <c r="B461" s="184">
        <v>24202805233</v>
      </c>
      <c r="C461" s="185" t="s">
        <v>449</v>
      </c>
      <c r="D461" s="186" t="s">
        <v>450</v>
      </c>
      <c r="E461" s="187" t="s">
        <v>176</v>
      </c>
      <c r="F461" s="187" t="s">
        <v>176</v>
      </c>
      <c r="G461" s="188"/>
      <c r="H461" s="189"/>
      <c r="I461" s="189"/>
      <c r="J461" s="189"/>
      <c r="K461" s="205">
        <v>0</v>
      </c>
      <c r="L461" s="206"/>
      <c r="M461" s="207"/>
      <c r="N461" t="s">
        <v>1258</v>
      </c>
    </row>
    <row r="462" ht="19.5" customHeight="1" spans="1:14">
      <c r="A462" s="183">
        <v>10</v>
      </c>
      <c r="B462" s="184">
        <v>24206607620</v>
      </c>
      <c r="C462" s="185" t="s">
        <v>1260</v>
      </c>
      <c r="D462" s="186" t="s">
        <v>450</v>
      </c>
      <c r="E462" s="187" t="s">
        <v>266</v>
      </c>
      <c r="F462" s="187" t="s">
        <v>266</v>
      </c>
      <c r="G462" s="188"/>
      <c r="H462" s="189"/>
      <c r="I462" s="189"/>
      <c r="J462" s="189"/>
      <c r="K462" s="205">
        <v>0</v>
      </c>
      <c r="L462" s="206"/>
      <c r="M462" s="207"/>
      <c r="N462" t="s">
        <v>1258</v>
      </c>
    </row>
    <row r="463" ht="19.5" customHeight="1" spans="1:14">
      <c r="A463" s="183">
        <v>11</v>
      </c>
      <c r="B463" s="184">
        <v>2120524553</v>
      </c>
      <c r="C463" s="185" t="s">
        <v>464</v>
      </c>
      <c r="D463" s="186" t="s">
        <v>458</v>
      </c>
      <c r="E463" s="187" t="s">
        <v>28</v>
      </c>
      <c r="F463" s="187" t="s">
        <v>28</v>
      </c>
      <c r="G463" s="188"/>
      <c r="H463" s="189"/>
      <c r="I463" s="189"/>
      <c r="J463" s="189"/>
      <c r="K463" s="205">
        <v>0</v>
      </c>
      <c r="L463" s="206"/>
      <c r="M463" s="207"/>
      <c r="N463" t="s">
        <v>1258</v>
      </c>
    </row>
    <row r="464" ht="19.5" customHeight="1" spans="1:14">
      <c r="A464" s="183">
        <v>12</v>
      </c>
      <c r="B464" s="184">
        <v>24207107430</v>
      </c>
      <c r="C464" s="185" t="s">
        <v>465</v>
      </c>
      <c r="D464" s="186" t="s">
        <v>458</v>
      </c>
      <c r="E464" s="187" t="s">
        <v>24</v>
      </c>
      <c r="F464" s="187" t="s">
        <v>24</v>
      </c>
      <c r="G464" s="188"/>
      <c r="H464" s="189"/>
      <c r="I464" s="189"/>
      <c r="J464" s="189"/>
      <c r="K464" s="205">
        <v>0</v>
      </c>
      <c r="L464" s="206"/>
      <c r="M464" s="207"/>
      <c r="N464" t="s">
        <v>1258</v>
      </c>
    </row>
    <row r="465" ht="19.5" customHeight="1" spans="1:14">
      <c r="A465" s="183">
        <v>13</v>
      </c>
      <c r="B465" s="184">
        <v>24207116862</v>
      </c>
      <c r="C465" s="185" t="s">
        <v>466</v>
      </c>
      <c r="D465" s="186" t="s">
        <v>458</v>
      </c>
      <c r="E465" s="187" t="s">
        <v>24</v>
      </c>
      <c r="F465" s="187" t="s">
        <v>24</v>
      </c>
      <c r="G465" s="188"/>
      <c r="H465" s="189"/>
      <c r="I465" s="189"/>
      <c r="J465" s="189"/>
      <c r="K465" s="205">
        <v>0</v>
      </c>
      <c r="L465" s="206"/>
      <c r="M465" s="207"/>
      <c r="N465" t="s">
        <v>1258</v>
      </c>
    </row>
    <row r="466" ht="19.5" customHeight="1" spans="1:14">
      <c r="A466" s="183">
        <v>14</v>
      </c>
      <c r="B466" s="184">
        <v>24207215129</v>
      </c>
      <c r="C466" s="185" t="s">
        <v>472</v>
      </c>
      <c r="D466" s="186" t="s">
        <v>458</v>
      </c>
      <c r="E466" s="187" t="s">
        <v>37</v>
      </c>
      <c r="F466" s="187" t="s">
        <v>37</v>
      </c>
      <c r="G466" s="188"/>
      <c r="H466" s="189"/>
      <c r="I466" s="189"/>
      <c r="J466" s="189"/>
      <c r="K466" s="205">
        <v>0</v>
      </c>
      <c r="L466" s="206"/>
      <c r="M466" s="207"/>
      <c r="N466" t="s">
        <v>1258</v>
      </c>
    </row>
    <row r="467" ht="19.5" customHeight="1" spans="1:14">
      <c r="A467" s="183">
        <v>15</v>
      </c>
      <c r="B467" s="184">
        <v>24202507707</v>
      </c>
      <c r="C467" s="185" t="s">
        <v>474</v>
      </c>
      <c r="D467" s="186" t="s">
        <v>458</v>
      </c>
      <c r="E467" s="187" t="s">
        <v>266</v>
      </c>
      <c r="F467" s="187" t="s">
        <v>266</v>
      </c>
      <c r="G467" s="188"/>
      <c r="H467" s="189"/>
      <c r="I467" s="189"/>
      <c r="J467" s="189"/>
      <c r="K467" s="205">
        <v>0</v>
      </c>
      <c r="L467" s="206"/>
      <c r="M467" s="207"/>
      <c r="N467" t="s">
        <v>1258</v>
      </c>
    </row>
    <row r="468" ht="19.5" customHeight="1" spans="1:14">
      <c r="A468" s="183">
        <v>16</v>
      </c>
      <c r="B468" s="184">
        <v>24202515959</v>
      </c>
      <c r="C468" s="185" t="s">
        <v>475</v>
      </c>
      <c r="D468" s="186" t="s">
        <v>458</v>
      </c>
      <c r="E468" s="187" t="s">
        <v>266</v>
      </c>
      <c r="F468" s="187" t="s">
        <v>266</v>
      </c>
      <c r="G468" s="188"/>
      <c r="H468" s="189"/>
      <c r="I468" s="189"/>
      <c r="J468" s="189"/>
      <c r="K468" s="205">
        <v>0</v>
      </c>
      <c r="L468" s="206"/>
      <c r="M468" s="207"/>
      <c r="N468" t="s">
        <v>1258</v>
      </c>
    </row>
    <row r="469" ht="19.5" customHeight="1" spans="1:14">
      <c r="A469" s="183">
        <v>17</v>
      </c>
      <c r="B469" s="184">
        <v>24208616517</v>
      </c>
      <c r="C469" s="185" t="s">
        <v>476</v>
      </c>
      <c r="D469" s="186" t="s">
        <v>458</v>
      </c>
      <c r="E469" s="187" t="s">
        <v>114</v>
      </c>
      <c r="F469" s="187" t="s">
        <v>114</v>
      </c>
      <c r="G469" s="188"/>
      <c r="H469" s="189"/>
      <c r="I469" s="189"/>
      <c r="J469" s="189"/>
      <c r="K469" s="205">
        <v>0</v>
      </c>
      <c r="L469" s="206"/>
      <c r="M469" s="207"/>
      <c r="N469" t="s">
        <v>1258</v>
      </c>
    </row>
    <row r="470" ht="19.5" customHeight="1" spans="1:14">
      <c r="A470" s="183">
        <v>18</v>
      </c>
      <c r="B470" s="184">
        <v>24207105942</v>
      </c>
      <c r="C470" s="185" t="s">
        <v>477</v>
      </c>
      <c r="D470" s="186" t="s">
        <v>458</v>
      </c>
      <c r="E470" s="187" t="s">
        <v>40</v>
      </c>
      <c r="F470" s="187" t="s">
        <v>40</v>
      </c>
      <c r="G470" s="188"/>
      <c r="H470" s="189"/>
      <c r="I470" s="189"/>
      <c r="J470" s="189"/>
      <c r="K470" s="205">
        <v>0</v>
      </c>
      <c r="L470" s="206"/>
      <c r="M470" s="207"/>
      <c r="N470" t="s">
        <v>1258</v>
      </c>
    </row>
    <row r="471" ht="19.5" customHeight="1" spans="1:14">
      <c r="A471" s="183">
        <v>19</v>
      </c>
      <c r="B471" s="184">
        <v>24207211009</v>
      </c>
      <c r="C471" s="185" t="s">
        <v>149</v>
      </c>
      <c r="D471" s="186" t="s">
        <v>458</v>
      </c>
      <c r="E471" s="187" t="s">
        <v>40</v>
      </c>
      <c r="F471" s="187" t="s">
        <v>40</v>
      </c>
      <c r="G471" s="188"/>
      <c r="H471" s="189"/>
      <c r="I471" s="189"/>
      <c r="J471" s="189"/>
      <c r="K471" s="205">
        <v>0</v>
      </c>
      <c r="L471" s="206"/>
      <c r="M471" s="207"/>
      <c r="N471" t="s">
        <v>1258</v>
      </c>
    </row>
    <row r="472" ht="19.5" customHeight="1" spans="1:14">
      <c r="A472" s="183">
        <v>20</v>
      </c>
      <c r="B472" s="184">
        <v>24207211013</v>
      </c>
      <c r="C472" s="185" t="s">
        <v>149</v>
      </c>
      <c r="D472" s="186" t="s">
        <v>458</v>
      </c>
      <c r="E472" s="187" t="s">
        <v>159</v>
      </c>
      <c r="F472" s="187" t="s">
        <v>159</v>
      </c>
      <c r="G472" s="188"/>
      <c r="H472" s="189"/>
      <c r="I472" s="189"/>
      <c r="J472" s="189"/>
      <c r="K472" s="205">
        <v>0</v>
      </c>
      <c r="L472" s="206"/>
      <c r="M472" s="207"/>
      <c r="N472" t="s">
        <v>1258</v>
      </c>
    </row>
    <row r="473" ht="19.5" customHeight="1" spans="1:14">
      <c r="A473" s="183">
        <v>21</v>
      </c>
      <c r="B473" s="184">
        <v>24207211027</v>
      </c>
      <c r="C473" s="185" t="s">
        <v>478</v>
      </c>
      <c r="D473" s="186" t="s">
        <v>458</v>
      </c>
      <c r="E473" s="187" t="s">
        <v>159</v>
      </c>
      <c r="F473" s="187" t="s">
        <v>159</v>
      </c>
      <c r="G473" s="188"/>
      <c r="H473" s="189"/>
      <c r="I473" s="189"/>
      <c r="J473" s="189"/>
      <c r="K473" s="205">
        <v>0</v>
      </c>
      <c r="L473" s="206"/>
      <c r="M473" s="207"/>
      <c r="N473" t="s">
        <v>1258</v>
      </c>
    </row>
    <row r="474" customFormat="1" spans="11:13">
      <c r="K474" s="208"/>
      <c r="L474" s="208" t="s">
        <v>491</v>
      </c>
      <c r="M474" s="209" t="s">
        <v>1145</v>
      </c>
    </row>
    <row r="475" s="169" customFormat="1" ht="14.25" customHeight="1" spans="2:11">
      <c r="B475" s="172" t="s">
        <v>1</v>
      </c>
      <c r="C475" s="172"/>
      <c r="D475" s="173" t="s">
        <v>2</v>
      </c>
      <c r="E475" s="173"/>
      <c r="F475" s="173"/>
      <c r="G475" s="173"/>
      <c r="H475" s="173"/>
      <c r="I475" s="173"/>
      <c r="J475" s="173"/>
      <c r="K475" s="190" t="s">
        <v>1261</v>
      </c>
    </row>
    <row r="476" s="169" customFormat="1" ht="13.8" spans="2:13">
      <c r="B476" s="172" t="s">
        <v>4</v>
      </c>
      <c r="C476" s="172"/>
      <c r="D476" s="174" t="s">
        <v>1262</v>
      </c>
      <c r="E476" s="175" t="s">
        <v>6</v>
      </c>
      <c r="F476" s="175"/>
      <c r="G476" s="175"/>
      <c r="H476" s="175"/>
      <c r="I476" s="175"/>
      <c r="J476" s="175"/>
      <c r="K476" s="191"/>
      <c r="L476" s="192"/>
      <c r="M476" s="192"/>
    </row>
    <row r="477" s="170" customFormat="1" ht="18.75" customHeight="1" spans="2:13">
      <c r="B477" s="176" t="s">
        <v>494</v>
      </c>
      <c r="C477" s="177"/>
      <c r="D477" s="175" t="s">
        <v>1142</v>
      </c>
      <c r="E477" s="175"/>
      <c r="F477" s="175"/>
      <c r="G477" s="175"/>
      <c r="H477" s="175"/>
      <c r="I477" s="175"/>
      <c r="J477" s="175"/>
      <c r="K477" s="193"/>
      <c r="L477" s="193"/>
      <c r="M477" s="193"/>
    </row>
    <row r="478" s="170" customFormat="1" ht="18.75" customHeight="1" spans="1:13">
      <c r="A478" s="178" t="s">
        <v>1263</v>
      </c>
      <c r="B478" s="178"/>
      <c r="C478" s="178"/>
      <c r="D478" s="178"/>
      <c r="E478" s="178"/>
      <c r="F478" s="178"/>
      <c r="G478" s="178"/>
      <c r="H478" s="178"/>
      <c r="I478" s="178"/>
      <c r="J478" s="178"/>
      <c r="K478" s="193"/>
      <c r="L478" s="193"/>
      <c r="M478" s="193"/>
    </row>
    <row r="479" customFormat="1" ht="3.75" customHeight="1"/>
    <row r="480" customFormat="1" ht="15" customHeight="1" spans="1:13">
      <c r="A480" s="179" t="s">
        <v>10</v>
      </c>
      <c r="B480" s="180" t="s">
        <v>11</v>
      </c>
      <c r="C480" s="181" t="s">
        <v>12</v>
      </c>
      <c r="D480" s="182" t="s">
        <v>13</v>
      </c>
      <c r="E480" s="180" t="s">
        <v>14</v>
      </c>
      <c r="F480" s="180" t="s">
        <v>15</v>
      </c>
      <c r="G480" s="180" t="s">
        <v>16</v>
      </c>
      <c r="H480" s="180" t="s">
        <v>17</v>
      </c>
      <c r="I480" s="194" t="s">
        <v>18</v>
      </c>
      <c r="J480" s="194"/>
      <c r="K480" s="195" t="s">
        <v>19</v>
      </c>
      <c r="L480" s="196"/>
      <c r="M480" s="197"/>
    </row>
    <row r="481" customFormat="1" ht="27" customHeight="1" spans="1:13">
      <c r="A481" s="179"/>
      <c r="B481" s="179"/>
      <c r="C481" s="181"/>
      <c r="D481" s="182"/>
      <c r="E481" s="179"/>
      <c r="F481" s="179"/>
      <c r="G481" s="179"/>
      <c r="H481" s="179"/>
      <c r="I481" s="198" t="s">
        <v>20</v>
      </c>
      <c r="J481" s="198" t="s">
        <v>21</v>
      </c>
      <c r="K481" s="199"/>
      <c r="L481" s="200"/>
      <c r="M481" s="201"/>
    </row>
    <row r="482" ht="19.5" customHeight="1" spans="1:14">
      <c r="A482" s="183">
        <v>1</v>
      </c>
      <c r="B482" s="184">
        <v>24207215118</v>
      </c>
      <c r="C482" s="185" t="s">
        <v>479</v>
      </c>
      <c r="D482" s="186" t="s">
        <v>458</v>
      </c>
      <c r="E482" s="187" t="s">
        <v>159</v>
      </c>
      <c r="F482" s="187" t="s">
        <v>159</v>
      </c>
      <c r="G482" s="188"/>
      <c r="H482" s="189"/>
      <c r="I482" s="189"/>
      <c r="J482" s="189"/>
      <c r="K482" s="202">
        <v>0</v>
      </c>
      <c r="L482" s="203"/>
      <c r="M482" s="204"/>
      <c r="N482" t="s">
        <v>1264</v>
      </c>
    </row>
    <row r="483" ht="19.5" customHeight="1" spans="1:14">
      <c r="A483" s="183">
        <v>2</v>
      </c>
      <c r="B483" s="184">
        <v>24202105420</v>
      </c>
      <c r="C483" s="185" t="s">
        <v>480</v>
      </c>
      <c r="D483" s="186" t="s">
        <v>458</v>
      </c>
      <c r="E483" s="187" t="s">
        <v>44</v>
      </c>
      <c r="F483" s="187" t="s">
        <v>44</v>
      </c>
      <c r="G483" s="188"/>
      <c r="H483" s="189"/>
      <c r="I483" s="189"/>
      <c r="J483" s="189"/>
      <c r="K483" s="205">
        <v>0</v>
      </c>
      <c r="L483" s="206"/>
      <c r="M483" s="207"/>
      <c r="N483" t="s">
        <v>1264</v>
      </c>
    </row>
    <row r="484" ht="19.5" customHeight="1" spans="1:14">
      <c r="A484" s="183">
        <v>3</v>
      </c>
      <c r="B484" s="184">
        <v>24202110954</v>
      </c>
      <c r="C484" s="185" t="s">
        <v>481</v>
      </c>
      <c r="D484" s="186" t="s">
        <v>458</v>
      </c>
      <c r="E484" s="187" t="s">
        <v>44</v>
      </c>
      <c r="F484" s="187" t="s">
        <v>44</v>
      </c>
      <c r="G484" s="188"/>
      <c r="H484" s="189"/>
      <c r="I484" s="189"/>
      <c r="J484" s="189"/>
      <c r="K484" s="205">
        <v>0</v>
      </c>
      <c r="L484" s="206"/>
      <c r="M484" s="207"/>
      <c r="N484" t="s">
        <v>1264</v>
      </c>
    </row>
    <row r="485" ht="19.5" customHeight="1" spans="1:14">
      <c r="A485" s="183">
        <v>4</v>
      </c>
      <c r="B485" s="184">
        <v>24203204067</v>
      </c>
      <c r="C485" s="185" t="s">
        <v>482</v>
      </c>
      <c r="D485" s="186" t="s">
        <v>458</v>
      </c>
      <c r="E485" s="187" t="s">
        <v>49</v>
      </c>
      <c r="F485" s="187" t="s">
        <v>49</v>
      </c>
      <c r="G485" s="188"/>
      <c r="H485" s="189"/>
      <c r="I485" s="189"/>
      <c r="J485" s="189"/>
      <c r="K485" s="205">
        <v>0</v>
      </c>
      <c r="L485" s="206"/>
      <c r="M485" s="207"/>
      <c r="N485" t="s">
        <v>1264</v>
      </c>
    </row>
    <row r="486" ht="19.5" customHeight="1" spans="1:14">
      <c r="A486" s="183">
        <v>5</v>
      </c>
      <c r="B486" s="184">
        <v>2321158370</v>
      </c>
      <c r="C486" s="185" t="s">
        <v>59</v>
      </c>
      <c r="D486" s="186" t="s">
        <v>458</v>
      </c>
      <c r="E486" s="187" t="s">
        <v>362</v>
      </c>
      <c r="F486" s="187" t="s">
        <v>362</v>
      </c>
      <c r="G486" s="188"/>
      <c r="H486" s="189"/>
      <c r="I486" s="189"/>
      <c r="J486" s="189"/>
      <c r="K486" s="205">
        <v>0</v>
      </c>
      <c r="L486" s="206"/>
      <c r="M486" s="207"/>
      <c r="N486" t="s">
        <v>1264</v>
      </c>
    </row>
    <row r="487" ht="19.5" customHeight="1" spans="1:14">
      <c r="A487" s="183">
        <v>6</v>
      </c>
      <c r="B487" s="184">
        <v>24205104325</v>
      </c>
      <c r="C487" s="185" t="s">
        <v>1265</v>
      </c>
      <c r="D487" s="186" t="s">
        <v>458</v>
      </c>
      <c r="E487" s="187" t="s">
        <v>207</v>
      </c>
      <c r="F487" s="187" t="s">
        <v>207</v>
      </c>
      <c r="G487" s="188"/>
      <c r="H487" s="189"/>
      <c r="I487" s="189"/>
      <c r="J487" s="189"/>
      <c r="K487" s="205">
        <v>0</v>
      </c>
      <c r="L487" s="206"/>
      <c r="M487" s="207"/>
      <c r="N487" t="s">
        <v>1264</v>
      </c>
    </row>
    <row r="488" ht="19.5" customHeight="1" spans="1:14">
      <c r="A488" s="183">
        <v>7</v>
      </c>
      <c r="B488" s="184">
        <v>24207100730</v>
      </c>
      <c r="C488" s="185" t="s">
        <v>1266</v>
      </c>
      <c r="D488" s="186" t="s">
        <v>458</v>
      </c>
      <c r="E488" s="187" t="s">
        <v>40</v>
      </c>
      <c r="F488" s="187" t="s">
        <v>40</v>
      </c>
      <c r="G488" s="188"/>
      <c r="H488" s="189"/>
      <c r="I488" s="189"/>
      <c r="J488" s="189"/>
      <c r="K488" s="205">
        <v>0</v>
      </c>
      <c r="L488" s="206"/>
      <c r="M488" s="207"/>
      <c r="N488" t="s">
        <v>1264</v>
      </c>
    </row>
    <row r="489" ht="19.5" customHeight="1" spans="1:14">
      <c r="A489" s="183">
        <v>8</v>
      </c>
      <c r="B489" s="184">
        <v>24207115025</v>
      </c>
      <c r="C489" s="185" t="s">
        <v>465</v>
      </c>
      <c r="D489" s="186" t="s">
        <v>458</v>
      </c>
      <c r="E489" s="187" t="s">
        <v>24</v>
      </c>
      <c r="F489" s="187" t="s">
        <v>24</v>
      </c>
      <c r="G489" s="188"/>
      <c r="H489" s="189"/>
      <c r="I489" s="189"/>
      <c r="J489" s="189"/>
      <c r="K489" s="205">
        <v>0</v>
      </c>
      <c r="L489" s="206"/>
      <c r="M489" s="207"/>
      <c r="N489" t="s">
        <v>1264</v>
      </c>
    </row>
    <row r="490" ht="19.5" customHeight="1" spans="1:14">
      <c r="A490" s="183">
        <v>9</v>
      </c>
      <c r="B490" s="184">
        <v>24207202076</v>
      </c>
      <c r="C490" s="185" t="s">
        <v>261</v>
      </c>
      <c r="D490" s="186" t="s">
        <v>458</v>
      </c>
      <c r="E490" s="187" t="s">
        <v>24</v>
      </c>
      <c r="F490" s="187" t="s">
        <v>24</v>
      </c>
      <c r="G490" s="188"/>
      <c r="H490" s="189"/>
      <c r="I490" s="189"/>
      <c r="J490" s="189"/>
      <c r="K490" s="205">
        <v>0</v>
      </c>
      <c r="L490" s="206"/>
      <c r="M490" s="207"/>
      <c r="N490" t="s">
        <v>1264</v>
      </c>
    </row>
    <row r="491" ht="19.5" customHeight="1" spans="1:14">
      <c r="A491" s="183">
        <v>10</v>
      </c>
      <c r="B491" s="184">
        <v>24207210998</v>
      </c>
      <c r="C491" s="185" t="s">
        <v>1048</v>
      </c>
      <c r="D491" s="186" t="s">
        <v>458</v>
      </c>
      <c r="E491" s="187" t="s">
        <v>37</v>
      </c>
      <c r="F491" s="187" t="s">
        <v>37</v>
      </c>
      <c r="G491" s="188"/>
      <c r="H491" s="189"/>
      <c r="I491" s="189"/>
      <c r="J491" s="189"/>
      <c r="K491" s="205">
        <v>0</v>
      </c>
      <c r="L491" s="206"/>
      <c r="M491" s="207"/>
      <c r="N491" t="s">
        <v>1264</v>
      </c>
    </row>
    <row r="492" ht="19.5" customHeight="1" spans="1:14">
      <c r="A492" s="183">
        <v>11</v>
      </c>
      <c r="B492" s="184">
        <v>24207102336</v>
      </c>
      <c r="C492" s="185" t="s">
        <v>713</v>
      </c>
      <c r="D492" s="186" t="s">
        <v>458</v>
      </c>
      <c r="E492" s="187" t="s">
        <v>40</v>
      </c>
      <c r="F492" s="187" t="s">
        <v>40</v>
      </c>
      <c r="G492" s="188"/>
      <c r="H492" s="189"/>
      <c r="I492" s="189"/>
      <c r="J492" s="189"/>
      <c r="K492" s="205">
        <v>0</v>
      </c>
      <c r="L492" s="206"/>
      <c r="M492" s="207"/>
      <c r="N492" t="s">
        <v>1264</v>
      </c>
    </row>
    <row r="493" ht="19.5" customHeight="1" spans="1:14">
      <c r="A493" s="183">
        <v>12</v>
      </c>
      <c r="B493" s="184">
        <v>24202105080</v>
      </c>
      <c r="C493" s="185" t="s">
        <v>149</v>
      </c>
      <c r="D493" s="186" t="s">
        <v>458</v>
      </c>
      <c r="E493" s="187" t="s">
        <v>44</v>
      </c>
      <c r="F493" s="187" t="s">
        <v>44</v>
      </c>
      <c r="G493" s="188"/>
      <c r="H493" s="189"/>
      <c r="I493" s="189"/>
      <c r="J493" s="189"/>
      <c r="K493" s="205">
        <v>0</v>
      </c>
      <c r="L493" s="206"/>
      <c r="M493" s="207"/>
      <c r="N493" t="s">
        <v>1264</v>
      </c>
    </row>
    <row r="494" ht="19.5" customHeight="1" spans="1:14">
      <c r="A494" s="183">
        <v>13</v>
      </c>
      <c r="B494" s="184">
        <v>24202106560</v>
      </c>
      <c r="C494" s="185" t="s">
        <v>149</v>
      </c>
      <c r="D494" s="186" t="s">
        <v>458</v>
      </c>
      <c r="E494" s="187" t="s">
        <v>42</v>
      </c>
      <c r="F494" s="187" t="s">
        <v>42</v>
      </c>
      <c r="G494" s="188"/>
      <c r="H494" s="189"/>
      <c r="I494" s="189"/>
      <c r="J494" s="189"/>
      <c r="K494" s="205">
        <v>0</v>
      </c>
      <c r="L494" s="206"/>
      <c r="M494" s="207"/>
      <c r="N494" t="s">
        <v>1264</v>
      </c>
    </row>
    <row r="495" ht="19.5" customHeight="1" spans="1:14">
      <c r="A495" s="183">
        <v>14</v>
      </c>
      <c r="B495" s="184">
        <v>24207203888</v>
      </c>
      <c r="C495" s="185" t="s">
        <v>1267</v>
      </c>
      <c r="D495" s="186" t="s">
        <v>458</v>
      </c>
      <c r="E495" s="187" t="s">
        <v>159</v>
      </c>
      <c r="F495" s="187" t="s">
        <v>159</v>
      </c>
      <c r="G495" s="188"/>
      <c r="H495" s="189"/>
      <c r="I495" s="189"/>
      <c r="J495" s="189"/>
      <c r="K495" s="205">
        <v>0</v>
      </c>
      <c r="L495" s="206"/>
      <c r="M495" s="207"/>
      <c r="N495" t="s">
        <v>1264</v>
      </c>
    </row>
    <row r="496" ht="19.5" customHeight="1" spans="1:14">
      <c r="A496" s="183">
        <v>15</v>
      </c>
      <c r="B496" s="184">
        <v>24207105825</v>
      </c>
      <c r="C496" s="185" t="s">
        <v>483</v>
      </c>
      <c r="D496" s="186" t="s">
        <v>484</v>
      </c>
      <c r="E496" s="187" t="s">
        <v>24</v>
      </c>
      <c r="F496" s="187" t="s">
        <v>24</v>
      </c>
      <c r="G496" s="188"/>
      <c r="H496" s="189"/>
      <c r="I496" s="189"/>
      <c r="J496" s="189"/>
      <c r="K496" s="205">
        <v>0</v>
      </c>
      <c r="L496" s="206"/>
      <c r="M496" s="207"/>
      <c r="N496" t="s">
        <v>1264</v>
      </c>
    </row>
    <row r="497" ht="19.5" customHeight="1" spans="1:14">
      <c r="A497" s="183">
        <v>16</v>
      </c>
      <c r="B497" s="184">
        <v>24202405136</v>
      </c>
      <c r="C497" s="185" t="s">
        <v>22</v>
      </c>
      <c r="D497" s="186" t="s">
        <v>484</v>
      </c>
      <c r="E497" s="187" t="s">
        <v>95</v>
      </c>
      <c r="F497" s="187" t="s">
        <v>95</v>
      </c>
      <c r="G497" s="188"/>
      <c r="H497" s="189"/>
      <c r="I497" s="189"/>
      <c r="J497" s="189"/>
      <c r="K497" s="205">
        <v>0</v>
      </c>
      <c r="L497" s="206"/>
      <c r="M497" s="207"/>
      <c r="N497" t="s">
        <v>1264</v>
      </c>
    </row>
    <row r="498" ht="19.5" customHeight="1" spans="1:14">
      <c r="A498" s="183">
        <v>17</v>
      </c>
      <c r="B498" s="184">
        <v>24203104937</v>
      </c>
      <c r="C498" s="185" t="s">
        <v>306</v>
      </c>
      <c r="D498" s="186" t="s">
        <v>484</v>
      </c>
      <c r="E498" s="187" t="s">
        <v>485</v>
      </c>
      <c r="F498" s="187" t="s">
        <v>485</v>
      </c>
      <c r="G498" s="188"/>
      <c r="H498" s="189"/>
      <c r="I498" s="189"/>
      <c r="J498" s="189"/>
      <c r="K498" s="205">
        <v>0</v>
      </c>
      <c r="L498" s="206"/>
      <c r="M498" s="207"/>
      <c r="N498" t="s">
        <v>1264</v>
      </c>
    </row>
    <row r="499" ht="19.5" customHeight="1" spans="1:14">
      <c r="A499" s="183">
        <v>18</v>
      </c>
      <c r="B499" s="184">
        <v>24203505423</v>
      </c>
      <c r="C499" s="185" t="s">
        <v>630</v>
      </c>
      <c r="D499" s="186" t="s">
        <v>484</v>
      </c>
      <c r="E499" s="187" t="s">
        <v>42</v>
      </c>
      <c r="F499" s="187" t="s">
        <v>42</v>
      </c>
      <c r="G499" s="188"/>
      <c r="H499" s="189"/>
      <c r="I499" s="189"/>
      <c r="J499" s="189"/>
      <c r="K499" s="205">
        <v>0</v>
      </c>
      <c r="L499" s="206"/>
      <c r="M499" s="207"/>
      <c r="N499" t="s">
        <v>1264</v>
      </c>
    </row>
    <row r="500" ht="19.5" customHeight="1" spans="1:14">
      <c r="A500" s="183">
        <v>19</v>
      </c>
      <c r="B500" s="184">
        <v>24207100128</v>
      </c>
      <c r="C500" s="185" t="s">
        <v>1268</v>
      </c>
      <c r="D500" s="186" t="s">
        <v>484</v>
      </c>
      <c r="E500" s="187" t="s">
        <v>40</v>
      </c>
      <c r="F500" s="187" t="s">
        <v>40</v>
      </c>
      <c r="G500" s="188"/>
      <c r="H500" s="189"/>
      <c r="I500" s="189"/>
      <c r="J500" s="189"/>
      <c r="K500" s="205">
        <v>0</v>
      </c>
      <c r="L500" s="206"/>
      <c r="M500" s="207"/>
      <c r="N500" t="s">
        <v>1264</v>
      </c>
    </row>
    <row r="501" ht="19.5" customHeight="1" spans="1:14">
      <c r="A501" s="183">
        <v>20</v>
      </c>
      <c r="B501" s="184">
        <v>24211201576</v>
      </c>
      <c r="C501" s="185" t="s">
        <v>490</v>
      </c>
      <c r="D501" s="186" t="s">
        <v>487</v>
      </c>
      <c r="E501" s="187" t="s">
        <v>80</v>
      </c>
      <c r="F501" s="187" t="s">
        <v>80</v>
      </c>
      <c r="G501" s="188"/>
      <c r="H501" s="189"/>
      <c r="I501" s="189"/>
      <c r="J501" s="189"/>
      <c r="K501" s="205">
        <v>0</v>
      </c>
      <c r="L501" s="206"/>
      <c r="M501" s="207"/>
      <c r="N501" t="s">
        <v>1264</v>
      </c>
    </row>
    <row r="502" ht="19.5" customHeight="1" spans="1:14">
      <c r="A502" s="183">
        <v>21</v>
      </c>
      <c r="B502" s="184">
        <v>24217105122</v>
      </c>
      <c r="C502" s="185" t="s">
        <v>147</v>
      </c>
      <c r="D502" s="186" t="s">
        <v>487</v>
      </c>
      <c r="E502" s="187" t="s">
        <v>24</v>
      </c>
      <c r="F502" s="187" t="s">
        <v>24</v>
      </c>
      <c r="G502" s="188"/>
      <c r="H502" s="189"/>
      <c r="I502" s="189"/>
      <c r="J502" s="189"/>
      <c r="K502" s="205">
        <v>0</v>
      </c>
      <c r="L502" s="206"/>
      <c r="M502" s="207"/>
      <c r="N502" t="s">
        <v>1264</v>
      </c>
    </row>
    <row r="503" ht="19.5" customHeight="1" spans="1:14">
      <c r="A503" s="183">
        <v>22</v>
      </c>
      <c r="B503" s="184">
        <v>24217204765</v>
      </c>
      <c r="C503" s="185" t="s">
        <v>497</v>
      </c>
      <c r="D503" s="186" t="s">
        <v>487</v>
      </c>
      <c r="E503" s="187" t="s">
        <v>37</v>
      </c>
      <c r="F503" s="187" t="s">
        <v>37</v>
      </c>
      <c r="G503" s="188"/>
      <c r="H503" s="189"/>
      <c r="I503" s="189"/>
      <c r="J503" s="189"/>
      <c r="K503" s="205">
        <v>0</v>
      </c>
      <c r="L503" s="206"/>
      <c r="M503" s="207"/>
      <c r="N503" t="s">
        <v>1264</v>
      </c>
    </row>
    <row r="504" ht="19.5" customHeight="1" spans="1:14">
      <c r="A504" s="183">
        <v>23</v>
      </c>
      <c r="B504" s="184">
        <v>24211706209</v>
      </c>
      <c r="C504" s="185" t="s">
        <v>498</v>
      </c>
      <c r="D504" s="186" t="s">
        <v>487</v>
      </c>
      <c r="E504" s="187" t="s">
        <v>58</v>
      </c>
      <c r="F504" s="187" t="s">
        <v>58</v>
      </c>
      <c r="G504" s="188"/>
      <c r="H504" s="189"/>
      <c r="I504" s="189"/>
      <c r="J504" s="189"/>
      <c r="K504" s="205">
        <v>0</v>
      </c>
      <c r="L504" s="206"/>
      <c r="M504" s="207"/>
      <c r="N504" t="s">
        <v>1264</v>
      </c>
    </row>
    <row r="505" ht="19.5" customHeight="1" spans="1:14">
      <c r="A505" s="183">
        <v>24</v>
      </c>
      <c r="B505" s="184">
        <v>24211702455</v>
      </c>
      <c r="C505" s="185" t="s">
        <v>499</v>
      </c>
      <c r="D505" s="186" t="s">
        <v>487</v>
      </c>
      <c r="E505" s="187" t="s">
        <v>58</v>
      </c>
      <c r="F505" s="187" t="s">
        <v>58</v>
      </c>
      <c r="G505" s="188"/>
      <c r="H505" s="189"/>
      <c r="I505" s="189"/>
      <c r="J505" s="189"/>
      <c r="K505" s="205">
        <v>0</v>
      </c>
      <c r="L505" s="206"/>
      <c r="M505" s="207"/>
      <c r="N505" t="s">
        <v>1264</v>
      </c>
    </row>
    <row r="506" ht="19.5" customHeight="1" spans="1:14">
      <c r="A506" s="183">
        <v>25</v>
      </c>
      <c r="B506" s="184">
        <v>24217104342</v>
      </c>
      <c r="C506" s="185" t="s">
        <v>500</v>
      </c>
      <c r="D506" s="186" t="s">
        <v>487</v>
      </c>
      <c r="E506" s="187" t="s">
        <v>40</v>
      </c>
      <c r="F506" s="187" t="s">
        <v>40</v>
      </c>
      <c r="G506" s="188"/>
      <c r="H506" s="189"/>
      <c r="I506" s="189"/>
      <c r="J506" s="189"/>
      <c r="K506" s="205">
        <v>0</v>
      </c>
      <c r="L506" s="206"/>
      <c r="M506" s="207"/>
      <c r="N506" t="s">
        <v>1264</v>
      </c>
    </row>
    <row r="507" customFormat="1" spans="11:13">
      <c r="K507" s="208"/>
      <c r="L507" s="208" t="s">
        <v>513</v>
      </c>
      <c r="M507" s="209" t="s">
        <v>1145</v>
      </c>
    </row>
    <row r="508" s="169" customFormat="1" ht="14.25" customHeight="1" spans="2:11">
      <c r="B508" s="172" t="s">
        <v>1</v>
      </c>
      <c r="C508" s="172"/>
      <c r="D508" s="173" t="s">
        <v>2</v>
      </c>
      <c r="E508" s="173"/>
      <c r="F508" s="173"/>
      <c r="G508" s="173"/>
      <c r="H508" s="173"/>
      <c r="I508" s="173"/>
      <c r="J508" s="173"/>
      <c r="K508" s="190" t="s">
        <v>1269</v>
      </c>
    </row>
    <row r="509" s="169" customFormat="1" ht="13.8" spans="2:13">
      <c r="B509" s="172" t="s">
        <v>4</v>
      </c>
      <c r="C509" s="172"/>
      <c r="D509" s="174" t="s">
        <v>1270</v>
      </c>
      <c r="E509" s="175" t="s">
        <v>6</v>
      </c>
      <c r="F509" s="175"/>
      <c r="G509" s="175"/>
      <c r="H509" s="175"/>
      <c r="I509" s="175"/>
      <c r="J509" s="175"/>
      <c r="K509" s="191"/>
      <c r="L509" s="192"/>
      <c r="M509" s="192"/>
    </row>
    <row r="510" s="170" customFormat="1" ht="18.75" customHeight="1" spans="2:13">
      <c r="B510" s="176" t="s">
        <v>516</v>
      </c>
      <c r="C510" s="177"/>
      <c r="D510" s="175" t="s">
        <v>1142</v>
      </c>
      <c r="E510" s="175"/>
      <c r="F510" s="175"/>
      <c r="G510" s="175"/>
      <c r="H510" s="175"/>
      <c r="I510" s="175"/>
      <c r="J510" s="175"/>
      <c r="K510" s="193"/>
      <c r="L510" s="193"/>
      <c r="M510" s="193"/>
    </row>
    <row r="511" s="170" customFormat="1" ht="18.75" customHeight="1" spans="1:13">
      <c r="A511" s="178" t="s">
        <v>1271</v>
      </c>
      <c r="B511" s="178"/>
      <c r="C511" s="178"/>
      <c r="D511" s="178"/>
      <c r="E511" s="178"/>
      <c r="F511" s="178"/>
      <c r="G511" s="178"/>
      <c r="H511" s="178"/>
      <c r="I511" s="178"/>
      <c r="J511" s="178"/>
      <c r="K511" s="193"/>
      <c r="L511" s="193"/>
      <c r="M511" s="193"/>
    </row>
    <row r="512" customFormat="1" ht="3.75" customHeight="1"/>
    <row r="513" customFormat="1" ht="15" customHeight="1" spans="1:13">
      <c r="A513" s="179" t="s">
        <v>10</v>
      </c>
      <c r="B513" s="180" t="s">
        <v>11</v>
      </c>
      <c r="C513" s="181" t="s">
        <v>12</v>
      </c>
      <c r="D513" s="182" t="s">
        <v>13</v>
      </c>
      <c r="E513" s="180" t="s">
        <v>14</v>
      </c>
      <c r="F513" s="180" t="s">
        <v>15</v>
      </c>
      <c r="G513" s="180" t="s">
        <v>16</v>
      </c>
      <c r="H513" s="180" t="s">
        <v>17</v>
      </c>
      <c r="I513" s="194" t="s">
        <v>18</v>
      </c>
      <c r="J513" s="194"/>
      <c r="K513" s="195" t="s">
        <v>19</v>
      </c>
      <c r="L513" s="196"/>
      <c r="M513" s="197"/>
    </row>
    <row r="514" customFormat="1" ht="27" customHeight="1" spans="1:13">
      <c r="A514" s="179"/>
      <c r="B514" s="179"/>
      <c r="C514" s="181"/>
      <c r="D514" s="182"/>
      <c r="E514" s="179"/>
      <c r="F514" s="179"/>
      <c r="G514" s="179"/>
      <c r="H514" s="179"/>
      <c r="I514" s="198" t="s">
        <v>20</v>
      </c>
      <c r="J514" s="198" t="s">
        <v>21</v>
      </c>
      <c r="K514" s="199"/>
      <c r="L514" s="200"/>
      <c r="M514" s="201"/>
    </row>
    <row r="515" ht="19.5" customHeight="1" spans="1:14">
      <c r="A515" s="183">
        <v>1</v>
      </c>
      <c r="B515" s="184">
        <v>24211215297</v>
      </c>
      <c r="C515" s="185" t="s">
        <v>501</v>
      </c>
      <c r="D515" s="186" t="s">
        <v>487</v>
      </c>
      <c r="E515" s="187" t="s">
        <v>47</v>
      </c>
      <c r="F515" s="187" t="s">
        <v>47</v>
      </c>
      <c r="G515" s="188"/>
      <c r="H515" s="189"/>
      <c r="I515" s="189"/>
      <c r="J515" s="189"/>
      <c r="K515" s="202">
        <v>0</v>
      </c>
      <c r="L515" s="203"/>
      <c r="M515" s="204"/>
      <c r="N515" t="s">
        <v>1272</v>
      </c>
    </row>
    <row r="516" ht="19.5" customHeight="1" spans="1:14">
      <c r="A516" s="183">
        <v>2</v>
      </c>
      <c r="B516" s="184">
        <v>24213704082</v>
      </c>
      <c r="C516" s="185" t="s">
        <v>502</v>
      </c>
      <c r="D516" s="186" t="s">
        <v>487</v>
      </c>
      <c r="E516" s="187" t="s">
        <v>51</v>
      </c>
      <c r="F516" s="187" t="s">
        <v>51</v>
      </c>
      <c r="G516" s="188"/>
      <c r="H516" s="189"/>
      <c r="I516" s="189"/>
      <c r="J516" s="189"/>
      <c r="K516" s="205">
        <v>0</v>
      </c>
      <c r="L516" s="206"/>
      <c r="M516" s="207"/>
      <c r="N516" t="s">
        <v>1272</v>
      </c>
    </row>
    <row r="517" ht="19.5" customHeight="1" spans="1:14">
      <c r="A517" s="183">
        <v>3</v>
      </c>
      <c r="B517" s="184">
        <v>23216112016</v>
      </c>
      <c r="C517" s="185" t="s">
        <v>503</v>
      </c>
      <c r="D517" s="186" t="s">
        <v>487</v>
      </c>
      <c r="E517" s="187" t="s">
        <v>61</v>
      </c>
      <c r="F517" s="187" t="s">
        <v>61</v>
      </c>
      <c r="G517" s="188"/>
      <c r="H517" s="189"/>
      <c r="I517" s="189"/>
      <c r="J517" s="189"/>
      <c r="K517" s="205">
        <v>0</v>
      </c>
      <c r="L517" s="206"/>
      <c r="M517" s="207"/>
      <c r="N517" t="s">
        <v>1272</v>
      </c>
    </row>
    <row r="518" ht="19.5" customHeight="1" spans="1:14">
      <c r="A518" s="183">
        <v>4</v>
      </c>
      <c r="B518" s="184">
        <v>24212105719</v>
      </c>
      <c r="C518" s="185" t="s">
        <v>257</v>
      </c>
      <c r="D518" s="186" t="s">
        <v>487</v>
      </c>
      <c r="E518" s="187" t="s">
        <v>24</v>
      </c>
      <c r="F518" s="187" t="s">
        <v>24</v>
      </c>
      <c r="G518" s="188"/>
      <c r="H518" s="189"/>
      <c r="I518" s="189"/>
      <c r="J518" s="189"/>
      <c r="K518" s="205">
        <v>0</v>
      </c>
      <c r="L518" s="206"/>
      <c r="M518" s="207"/>
      <c r="N518" t="s">
        <v>1272</v>
      </c>
    </row>
    <row r="519" ht="19.5" customHeight="1" spans="1:14">
      <c r="A519" s="183">
        <v>5</v>
      </c>
      <c r="B519" s="184">
        <v>2321264355</v>
      </c>
      <c r="C519" s="185" t="s">
        <v>504</v>
      </c>
      <c r="D519" s="186" t="s">
        <v>505</v>
      </c>
      <c r="E519" s="187" t="s">
        <v>338</v>
      </c>
      <c r="F519" s="187" t="s">
        <v>338</v>
      </c>
      <c r="G519" s="188"/>
      <c r="H519" s="189"/>
      <c r="I519" s="189"/>
      <c r="J519" s="189"/>
      <c r="K519" s="205">
        <v>0</v>
      </c>
      <c r="L519" s="206"/>
      <c r="M519" s="207"/>
      <c r="N519" t="s">
        <v>1272</v>
      </c>
    </row>
    <row r="520" ht="19.5" customHeight="1" spans="1:14">
      <c r="A520" s="183">
        <v>6</v>
      </c>
      <c r="B520" s="184">
        <v>2321414974</v>
      </c>
      <c r="C520" s="185" t="s">
        <v>506</v>
      </c>
      <c r="D520" s="186" t="s">
        <v>505</v>
      </c>
      <c r="E520" s="187" t="s">
        <v>32</v>
      </c>
      <c r="F520" s="187" t="s">
        <v>32</v>
      </c>
      <c r="G520" s="188"/>
      <c r="H520" s="189"/>
      <c r="I520" s="189"/>
      <c r="J520" s="189"/>
      <c r="K520" s="205">
        <v>0</v>
      </c>
      <c r="L520" s="206"/>
      <c r="M520" s="207"/>
      <c r="N520" t="s">
        <v>1272</v>
      </c>
    </row>
    <row r="521" ht="19.5" customHeight="1" spans="1:14">
      <c r="A521" s="183">
        <v>7</v>
      </c>
      <c r="B521" s="184">
        <v>24211202217</v>
      </c>
      <c r="C521" s="185" t="s">
        <v>507</v>
      </c>
      <c r="D521" s="186" t="s">
        <v>505</v>
      </c>
      <c r="E521" s="187" t="s">
        <v>80</v>
      </c>
      <c r="F521" s="187" t="s">
        <v>80</v>
      </c>
      <c r="G521" s="188"/>
      <c r="H521" s="189"/>
      <c r="I521" s="189"/>
      <c r="J521" s="189"/>
      <c r="K521" s="205">
        <v>0</v>
      </c>
      <c r="L521" s="206"/>
      <c r="M521" s="207"/>
      <c r="N521" t="s">
        <v>1272</v>
      </c>
    </row>
    <row r="522" ht="19.5" customHeight="1" spans="1:14">
      <c r="A522" s="183">
        <v>8</v>
      </c>
      <c r="B522" s="184">
        <v>24217104154</v>
      </c>
      <c r="C522" s="185" t="s">
        <v>508</v>
      </c>
      <c r="D522" s="186" t="s">
        <v>505</v>
      </c>
      <c r="E522" s="187" t="s">
        <v>24</v>
      </c>
      <c r="F522" s="187" t="s">
        <v>24</v>
      </c>
      <c r="G522" s="188"/>
      <c r="H522" s="189"/>
      <c r="I522" s="189"/>
      <c r="J522" s="189"/>
      <c r="K522" s="205">
        <v>0</v>
      </c>
      <c r="L522" s="206"/>
      <c r="M522" s="207"/>
      <c r="N522" t="s">
        <v>1272</v>
      </c>
    </row>
    <row r="523" ht="19.5" customHeight="1" spans="1:14">
      <c r="A523" s="183">
        <v>9</v>
      </c>
      <c r="B523" s="184">
        <v>24217105004</v>
      </c>
      <c r="C523" s="185" t="s">
        <v>82</v>
      </c>
      <c r="D523" s="186" t="s">
        <v>509</v>
      </c>
      <c r="E523" s="187" t="s">
        <v>24</v>
      </c>
      <c r="F523" s="187" t="s">
        <v>24</v>
      </c>
      <c r="G523" s="188"/>
      <c r="H523" s="189"/>
      <c r="I523" s="189"/>
      <c r="J523" s="189"/>
      <c r="K523" s="205">
        <v>0</v>
      </c>
      <c r="L523" s="206"/>
      <c r="M523" s="207"/>
      <c r="N523" t="s">
        <v>1272</v>
      </c>
    </row>
    <row r="524" ht="19.5" customHeight="1" spans="1:14">
      <c r="A524" s="183">
        <v>10</v>
      </c>
      <c r="B524" s="184">
        <v>24217210876</v>
      </c>
      <c r="C524" s="185" t="s">
        <v>192</v>
      </c>
      <c r="D524" s="186" t="s">
        <v>509</v>
      </c>
      <c r="E524" s="187" t="s">
        <v>24</v>
      </c>
      <c r="F524" s="187" t="s">
        <v>24</v>
      </c>
      <c r="G524" s="188"/>
      <c r="H524" s="189"/>
      <c r="I524" s="189"/>
      <c r="J524" s="189"/>
      <c r="K524" s="205">
        <v>0</v>
      </c>
      <c r="L524" s="206"/>
      <c r="M524" s="207"/>
      <c r="N524" t="s">
        <v>1272</v>
      </c>
    </row>
    <row r="525" ht="19.5" customHeight="1" spans="1:14">
      <c r="A525" s="183">
        <v>11</v>
      </c>
      <c r="B525" s="184">
        <v>24211907021</v>
      </c>
      <c r="C525" s="185" t="s">
        <v>511</v>
      </c>
      <c r="D525" s="186" t="s">
        <v>509</v>
      </c>
      <c r="E525" s="187" t="s">
        <v>512</v>
      </c>
      <c r="F525" s="187" t="s">
        <v>512</v>
      </c>
      <c r="G525" s="188"/>
      <c r="H525" s="189"/>
      <c r="I525" s="189"/>
      <c r="J525" s="189"/>
      <c r="K525" s="205">
        <v>0</v>
      </c>
      <c r="L525" s="206"/>
      <c r="M525" s="207"/>
      <c r="N525" t="s">
        <v>1272</v>
      </c>
    </row>
    <row r="526" ht="19.5" customHeight="1" spans="1:14">
      <c r="A526" s="183">
        <v>12</v>
      </c>
      <c r="B526" s="184">
        <v>24211115977</v>
      </c>
      <c r="C526" s="185" t="s">
        <v>518</v>
      </c>
      <c r="D526" s="186" t="s">
        <v>509</v>
      </c>
      <c r="E526" s="187" t="s">
        <v>181</v>
      </c>
      <c r="F526" s="187" t="s">
        <v>181</v>
      </c>
      <c r="G526" s="188"/>
      <c r="H526" s="189"/>
      <c r="I526" s="189"/>
      <c r="J526" s="189"/>
      <c r="K526" s="205">
        <v>0</v>
      </c>
      <c r="L526" s="206"/>
      <c r="M526" s="207"/>
      <c r="N526" t="s">
        <v>1272</v>
      </c>
    </row>
    <row r="527" ht="19.5" customHeight="1" spans="1:14">
      <c r="A527" s="183">
        <v>13</v>
      </c>
      <c r="B527" s="184">
        <v>24211210875</v>
      </c>
      <c r="C527" s="185" t="s">
        <v>520</v>
      </c>
      <c r="D527" s="186" t="s">
        <v>509</v>
      </c>
      <c r="E527" s="187" t="s">
        <v>47</v>
      </c>
      <c r="F527" s="187" t="s">
        <v>47</v>
      </c>
      <c r="G527" s="188"/>
      <c r="H527" s="189"/>
      <c r="I527" s="189"/>
      <c r="J527" s="189"/>
      <c r="K527" s="205">
        <v>0</v>
      </c>
      <c r="L527" s="206"/>
      <c r="M527" s="207"/>
      <c r="N527" t="s">
        <v>1272</v>
      </c>
    </row>
    <row r="528" ht="19.5" customHeight="1" spans="1:14">
      <c r="A528" s="183">
        <v>14</v>
      </c>
      <c r="B528" s="184">
        <v>24211407212</v>
      </c>
      <c r="C528" s="185" t="s">
        <v>552</v>
      </c>
      <c r="D528" s="186" t="s">
        <v>1273</v>
      </c>
      <c r="E528" s="187" t="s">
        <v>47</v>
      </c>
      <c r="F528" s="187" t="s">
        <v>47</v>
      </c>
      <c r="G528" s="188"/>
      <c r="H528" s="189"/>
      <c r="I528" s="189"/>
      <c r="J528" s="189"/>
      <c r="K528" s="205">
        <v>0</v>
      </c>
      <c r="L528" s="206"/>
      <c r="M528" s="207"/>
      <c r="N528" t="s">
        <v>1272</v>
      </c>
    </row>
    <row r="529" ht="19.5" customHeight="1" spans="1:14">
      <c r="A529" s="183">
        <v>15</v>
      </c>
      <c r="B529" s="184">
        <v>24216507020</v>
      </c>
      <c r="C529" s="185" t="s">
        <v>521</v>
      </c>
      <c r="D529" s="186" t="s">
        <v>522</v>
      </c>
      <c r="E529" s="187" t="s">
        <v>422</v>
      </c>
      <c r="F529" s="187" t="s">
        <v>422</v>
      </c>
      <c r="G529" s="188"/>
      <c r="H529" s="189"/>
      <c r="I529" s="189"/>
      <c r="J529" s="189"/>
      <c r="K529" s="205">
        <v>0</v>
      </c>
      <c r="L529" s="206"/>
      <c r="M529" s="207"/>
      <c r="N529" t="s">
        <v>1272</v>
      </c>
    </row>
    <row r="530" ht="19.5" customHeight="1" spans="1:14">
      <c r="A530" s="183">
        <v>16</v>
      </c>
      <c r="B530" s="184">
        <v>24208608484</v>
      </c>
      <c r="C530" s="185" t="s">
        <v>460</v>
      </c>
      <c r="D530" s="186" t="s">
        <v>523</v>
      </c>
      <c r="E530" s="187" t="s">
        <v>114</v>
      </c>
      <c r="F530" s="187" t="s">
        <v>114</v>
      </c>
      <c r="G530" s="188"/>
      <c r="H530" s="189"/>
      <c r="I530" s="189"/>
      <c r="J530" s="189"/>
      <c r="K530" s="205">
        <v>0</v>
      </c>
      <c r="L530" s="206"/>
      <c r="M530" s="207"/>
      <c r="N530" t="s">
        <v>1272</v>
      </c>
    </row>
    <row r="531" ht="19.5" customHeight="1" spans="1:14">
      <c r="A531" s="183">
        <v>17</v>
      </c>
      <c r="B531" s="184">
        <v>24207207699</v>
      </c>
      <c r="C531" s="185" t="s">
        <v>36</v>
      </c>
      <c r="D531" s="186" t="s">
        <v>523</v>
      </c>
      <c r="E531" s="187" t="s">
        <v>24</v>
      </c>
      <c r="F531" s="187" t="s">
        <v>24</v>
      </c>
      <c r="G531" s="188"/>
      <c r="H531" s="189"/>
      <c r="I531" s="189"/>
      <c r="J531" s="189"/>
      <c r="K531" s="205">
        <v>0</v>
      </c>
      <c r="L531" s="206"/>
      <c r="M531" s="207"/>
      <c r="N531" t="s">
        <v>1272</v>
      </c>
    </row>
    <row r="532" ht="19.5" customHeight="1" spans="1:14">
      <c r="A532" s="183">
        <v>18</v>
      </c>
      <c r="B532" s="184">
        <v>24211215059</v>
      </c>
      <c r="C532" s="185" t="s">
        <v>499</v>
      </c>
      <c r="D532" s="186" t="s">
        <v>524</v>
      </c>
      <c r="E532" s="187" t="s">
        <v>47</v>
      </c>
      <c r="F532" s="187" t="s">
        <v>47</v>
      </c>
      <c r="G532" s="188"/>
      <c r="H532" s="189"/>
      <c r="I532" s="189"/>
      <c r="J532" s="189"/>
      <c r="K532" s="205">
        <v>0</v>
      </c>
      <c r="L532" s="206"/>
      <c r="M532" s="207"/>
      <c r="N532" t="s">
        <v>1272</v>
      </c>
    </row>
    <row r="533" ht="19.5" customHeight="1" spans="1:14">
      <c r="A533" s="183">
        <v>19</v>
      </c>
      <c r="B533" s="184">
        <v>24217106217</v>
      </c>
      <c r="C533" s="185" t="s">
        <v>364</v>
      </c>
      <c r="D533" s="186" t="s">
        <v>527</v>
      </c>
      <c r="E533" s="187" t="s">
        <v>40</v>
      </c>
      <c r="F533" s="187" t="s">
        <v>40</v>
      </c>
      <c r="G533" s="188"/>
      <c r="H533" s="189"/>
      <c r="I533" s="189"/>
      <c r="J533" s="189"/>
      <c r="K533" s="205">
        <v>0</v>
      </c>
      <c r="L533" s="206"/>
      <c r="M533" s="207"/>
      <c r="N533" t="s">
        <v>1272</v>
      </c>
    </row>
    <row r="534" ht="19.5" customHeight="1" spans="1:14">
      <c r="A534" s="183">
        <v>20</v>
      </c>
      <c r="B534" s="184">
        <v>24207102116</v>
      </c>
      <c r="C534" s="185" t="s">
        <v>532</v>
      </c>
      <c r="D534" s="186" t="s">
        <v>530</v>
      </c>
      <c r="E534" s="187" t="s">
        <v>40</v>
      </c>
      <c r="F534" s="187" t="s">
        <v>40</v>
      </c>
      <c r="G534" s="188"/>
      <c r="H534" s="189"/>
      <c r="I534" s="189"/>
      <c r="J534" s="189"/>
      <c r="K534" s="205">
        <v>0</v>
      </c>
      <c r="L534" s="206"/>
      <c r="M534" s="207"/>
      <c r="N534" t="s">
        <v>1272</v>
      </c>
    </row>
    <row r="535" ht="19.5" customHeight="1" spans="1:14">
      <c r="A535" s="183">
        <v>21</v>
      </c>
      <c r="B535" s="184">
        <v>24207202228</v>
      </c>
      <c r="C535" s="185" t="s">
        <v>533</v>
      </c>
      <c r="D535" s="186" t="s">
        <v>530</v>
      </c>
      <c r="E535" s="187" t="s">
        <v>40</v>
      </c>
      <c r="F535" s="187" t="s">
        <v>40</v>
      </c>
      <c r="G535" s="188"/>
      <c r="H535" s="189"/>
      <c r="I535" s="189"/>
      <c r="J535" s="189"/>
      <c r="K535" s="205">
        <v>0</v>
      </c>
      <c r="L535" s="206"/>
      <c r="M535" s="207"/>
      <c r="N535" t="s">
        <v>1272</v>
      </c>
    </row>
    <row r="536" customFormat="1" spans="11:13">
      <c r="K536" s="208"/>
      <c r="L536" s="208" t="s">
        <v>539</v>
      </c>
      <c r="M536" s="209" t="s">
        <v>1145</v>
      </c>
    </row>
    <row r="537" s="169" customFormat="1" ht="14.25" customHeight="1" spans="2:11">
      <c r="B537" s="172" t="s">
        <v>1</v>
      </c>
      <c r="C537" s="172"/>
      <c r="D537" s="173" t="s">
        <v>2</v>
      </c>
      <c r="E537" s="173"/>
      <c r="F537" s="173"/>
      <c r="G537" s="173"/>
      <c r="H537" s="173"/>
      <c r="I537" s="173"/>
      <c r="J537" s="173"/>
      <c r="K537" s="190" t="s">
        <v>1274</v>
      </c>
    </row>
    <row r="538" s="169" customFormat="1" ht="13.8" spans="2:13">
      <c r="B538" s="172" t="s">
        <v>4</v>
      </c>
      <c r="C538" s="172"/>
      <c r="D538" s="174" t="s">
        <v>1275</v>
      </c>
      <c r="E538" s="175" t="s">
        <v>6</v>
      </c>
      <c r="F538" s="175"/>
      <c r="G538" s="175"/>
      <c r="H538" s="175"/>
      <c r="I538" s="175"/>
      <c r="J538" s="175"/>
      <c r="K538" s="191"/>
      <c r="L538" s="192"/>
      <c r="M538" s="192"/>
    </row>
    <row r="539" s="170" customFormat="1" ht="18.75" customHeight="1" spans="2:13">
      <c r="B539" s="176" t="s">
        <v>542</v>
      </c>
      <c r="C539" s="177"/>
      <c r="D539" s="175" t="s">
        <v>1142</v>
      </c>
      <c r="E539" s="175"/>
      <c r="F539" s="175"/>
      <c r="G539" s="175"/>
      <c r="H539" s="175"/>
      <c r="I539" s="175"/>
      <c r="J539" s="175"/>
      <c r="K539" s="193"/>
      <c r="L539" s="193"/>
      <c r="M539" s="193"/>
    </row>
    <row r="540" s="170" customFormat="1" ht="18.75" customHeight="1" spans="1:13">
      <c r="A540" s="178" t="s">
        <v>1276</v>
      </c>
      <c r="B540" s="178"/>
      <c r="C540" s="178"/>
      <c r="D540" s="178"/>
      <c r="E540" s="178"/>
      <c r="F540" s="178"/>
      <c r="G540" s="178"/>
      <c r="H540" s="178"/>
      <c r="I540" s="178"/>
      <c r="J540" s="178"/>
      <c r="K540" s="193"/>
      <c r="L540" s="193"/>
      <c r="M540" s="193"/>
    </row>
    <row r="541" customFormat="1" ht="3.75" customHeight="1"/>
    <row r="542" customFormat="1" ht="15" customHeight="1" spans="1:13">
      <c r="A542" s="179" t="s">
        <v>10</v>
      </c>
      <c r="B542" s="180" t="s">
        <v>11</v>
      </c>
      <c r="C542" s="181" t="s">
        <v>12</v>
      </c>
      <c r="D542" s="182" t="s">
        <v>13</v>
      </c>
      <c r="E542" s="180" t="s">
        <v>14</v>
      </c>
      <c r="F542" s="180" t="s">
        <v>15</v>
      </c>
      <c r="G542" s="180" t="s">
        <v>16</v>
      </c>
      <c r="H542" s="180" t="s">
        <v>17</v>
      </c>
      <c r="I542" s="194" t="s">
        <v>18</v>
      </c>
      <c r="J542" s="194"/>
      <c r="K542" s="195" t="s">
        <v>19</v>
      </c>
      <c r="L542" s="196"/>
      <c r="M542" s="197"/>
    </row>
    <row r="543" customFormat="1" ht="27" customHeight="1" spans="1:13">
      <c r="A543" s="179"/>
      <c r="B543" s="179"/>
      <c r="C543" s="181"/>
      <c r="D543" s="182"/>
      <c r="E543" s="179"/>
      <c r="F543" s="179"/>
      <c r="G543" s="179"/>
      <c r="H543" s="179"/>
      <c r="I543" s="198" t="s">
        <v>20</v>
      </c>
      <c r="J543" s="198" t="s">
        <v>21</v>
      </c>
      <c r="K543" s="199"/>
      <c r="L543" s="200"/>
      <c r="M543" s="201"/>
    </row>
    <row r="544" ht="19.5" customHeight="1" spans="1:14">
      <c r="A544" s="183">
        <v>1</v>
      </c>
      <c r="B544" s="184">
        <v>24202101044</v>
      </c>
      <c r="C544" s="185" t="s">
        <v>312</v>
      </c>
      <c r="D544" s="186" t="s">
        <v>530</v>
      </c>
      <c r="E544" s="187" t="s">
        <v>44</v>
      </c>
      <c r="F544" s="187" t="s">
        <v>44</v>
      </c>
      <c r="G544" s="188"/>
      <c r="H544" s="189"/>
      <c r="I544" s="189"/>
      <c r="J544" s="189"/>
      <c r="K544" s="202">
        <v>0</v>
      </c>
      <c r="L544" s="203"/>
      <c r="M544" s="204"/>
      <c r="N544" t="s">
        <v>1277</v>
      </c>
    </row>
    <row r="545" ht="19.5" customHeight="1" spans="1:14">
      <c r="A545" s="183">
        <v>2</v>
      </c>
      <c r="B545" s="184">
        <v>24202106785</v>
      </c>
      <c r="C545" s="185" t="s">
        <v>534</v>
      </c>
      <c r="D545" s="186" t="s">
        <v>530</v>
      </c>
      <c r="E545" s="187" t="s">
        <v>44</v>
      </c>
      <c r="F545" s="187" t="s">
        <v>44</v>
      </c>
      <c r="G545" s="188"/>
      <c r="H545" s="189"/>
      <c r="I545" s="189"/>
      <c r="J545" s="189"/>
      <c r="K545" s="205">
        <v>0</v>
      </c>
      <c r="L545" s="206"/>
      <c r="M545" s="207"/>
      <c r="N545" t="s">
        <v>1277</v>
      </c>
    </row>
    <row r="546" ht="19.5" customHeight="1" spans="1:14">
      <c r="A546" s="183">
        <v>3</v>
      </c>
      <c r="B546" s="184">
        <v>24207102585</v>
      </c>
      <c r="C546" s="185" t="s">
        <v>1278</v>
      </c>
      <c r="D546" s="186" t="s">
        <v>530</v>
      </c>
      <c r="E546" s="187" t="s">
        <v>24</v>
      </c>
      <c r="F546" s="187" t="s">
        <v>24</v>
      </c>
      <c r="G546" s="188"/>
      <c r="H546" s="189"/>
      <c r="I546" s="189"/>
      <c r="J546" s="189"/>
      <c r="K546" s="205">
        <v>0</v>
      </c>
      <c r="L546" s="206"/>
      <c r="M546" s="207"/>
      <c r="N546" t="s">
        <v>1277</v>
      </c>
    </row>
    <row r="547" ht="19.5" customHeight="1" spans="1:14">
      <c r="A547" s="183">
        <v>4</v>
      </c>
      <c r="B547" s="184">
        <v>24207205882</v>
      </c>
      <c r="C547" s="185" t="s">
        <v>616</v>
      </c>
      <c r="D547" s="186" t="s">
        <v>530</v>
      </c>
      <c r="E547" s="187" t="s">
        <v>40</v>
      </c>
      <c r="F547" s="187" t="s">
        <v>40</v>
      </c>
      <c r="G547" s="188"/>
      <c r="H547" s="189"/>
      <c r="I547" s="189"/>
      <c r="J547" s="189"/>
      <c r="K547" s="205">
        <v>0</v>
      </c>
      <c r="L547" s="206"/>
      <c r="M547" s="207"/>
      <c r="N547" t="s">
        <v>1277</v>
      </c>
    </row>
    <row r="548" ht="19.5" customHeight="1" spans="1:14">
      <c r="A548" s="183">
        <v>5</v>
      </c>
      <c r="B548" s="184">
        <v>24207206177</v>
      </c>
      <c r="C548" s="185" t="s">
        <v>1279</v>
      </c>
      <c r="D548" s="186" t="s">
        <v>530</v>
      </c>
      <c r="E548" s="187" t="s">
        <v>159</v>
      </c>
      <c r="F548" s="187" t="s">
        <v>159</v>
      </c>
      <c r="G548" s="188"/>
      <c r="H548" s="189"/>
      <c r="I548" s="189"/>
      <c r="J548" s="189"/>
      <c r="K548" s="205">
        <v>0</v>
      </c>
      <c r="L548" s="206"/>
      <c r="M548" s="207"/>
      <c r="N548" t="s">
        <v>1277</v>
      </c>
    </row>
    <row r="549" ht="19.5" customHeight="1" spans="1:14">
      <c r="A549" s="183">
        <v>6</v>
      </c>
      <c r="B549" s="184">
        <v>24207215755</v>
      </c>
      <c r="C549" s="185" t="s">
        <v>1280</v>
      </c>
      <c r="D549" s="186" t="s">
        <v>530</v>
      </c>
      <c r="E549" s="187" t="s">
        <v>37</v>
      </c>
      <c r="F549" s="187" t="s">
        <v>37</v>
      </c>
      <c r="G549" s="188"/>
      <c r="H549" s="189"/>
      <c r="I549" s="189"/>
      <c r="J549" s="189"/>
      <c r="K549" s="205">
        <v>0</v>
      </c>
      <c r="L549" s="206"/>
      <c r="M549" s="207"/>
      <c r="N549" t="s">
        <v>1277</v>
      </c>
    </row>
    <row r="550" ht="19.5" customHeight="1" spans="1:14">
      <c r="A550" s="183">
        <v>7</v>
      </c>
      <c r="B550" s="184">
        <v>24208602189</v>
      </c>
      <c r="C550" s="185" t="s">
        <v>1281</v>
      </c>
      <c r="D550" s="186" t="s">
        <v>530</v>
      </c>
      <c r="E550" s="187" t="s">
        <v>114</v>
      </c>
      <c r="F550" s="187" t="s">
        <v>114</v>
      </c>
      <c r="G550" s="188"/>
      <c r="H550" s="189"/>
      <c r="I550" s="189"/>
      <c r="J550" s="189"/>
      <c r="K550" s="205">
        <v>0</v>
      </c>
      <c r="L550" s="206"/>
      <c r="M550" s="207"/>
      <c r="N550" t="s">
        <v>1277</v>
      </c>
    </row>
    <row r="551" ht="19.5" customHeight="1" spans="1:14">
      <c r="A551" s="183">
        <v>8</v>
      </c>
      <c r="B551" s="184">
        <v>24207207110</v>
      </c>
      <c r="C551" s="185" t="s">
        <v>1282</v>
      </c>
      <c r="D551" s="186" t="s">
        <v>530</v>
      </c>
      <c r="E551" s="187" t="s">
        <v>159</v>
      </c>
      <c r="F551" s="187" t="s">
        <v>159</v>
      </c>
      <c r="G551" s="188"/>
      <c r="H551" s="189"/>
      <c r="I551" s="189"/>
      <c r="J551" s="189"/>
      <c r="K551" s="205">
        <v>0</v>
      </c>
      <c r="L551" s="206"/>
      <c r="M551" s="207"/>
      <c r="N551" t="s">
        <v>1277</v>
      </c>
    </row>
    <row r="552" ht="19.5" customHeight="1" spans="1:14">
      <c r="A552" s="183">
        <v>9</v>
      </c>
      <c r="B552" s="184">
        <v>24202411287</v>
      </c>
      <c r="C552" s="185" t="s">
        <v>536</v>
      </c>
      <c r="D552" s="186" t="s">
        <v>535</v>
      </c>
      <c r="E552" s="187" t="s">
        <v>95</v>
      </c>
      <c r="F552" s="187" t="s">
        <v>95</v>
      </c>
      <c r="G552" s="188"/>
      <c r="H552" s="189"/>
      <c r="I552" s="189"/>
      <c r="J552" s="189"/>
      <c r="K552" s="205">
        <v>0</v>
      </c>
      <c r="L552" s="206"/>
      <c r="M552" s="207"/>
      <c r="N552" t="s">
        <v>1277</v>
      </c>
    </row>
    <row r="553" ht="19.5" customHeight="1" spans="1:14">
      <c r="A553" s="183">
        <v>10</v>
      </c>
      <c r="B553" s="184">
        <v>24207116138</v>
      </c>
      <c r="C553" s="185" t="s">
        <v>546</v>
      </c>
      <c r="D553" s="186" t="s">
        <v>538</v>
      </c>
      <c r="E553" s="187" t="s">
        <v>37</v>
      </c>
      <c r="F553" s="187" t="s">
        <v>37</v>
      </c>
      <c r="G553" s="188"/>
      <c r="H553" s="189"/>
      <c r="I553" s="189"/>
      <c r="J553" s="189"/>
      <c r="K553" s="205">
        <v>0</v>
      </c>
      <c r="L553" s="206"/>
      <c r="M553" s="207"/>
      <c r="N553" t="s">
        <v>1277</v>
      </c>
    </row>
    <row r="554" ht="19.5" customHeight="1" spans="1:14">
      <c r="A554" s="183">
        <v>11</v>
      </c>
      <c r="B554" s="184">
        <v>24207208109</v>
      </c>
      <c r="C554" s="185" t="s">
        <v>335</v>
      </c>
      <c r="D554" s="186" t="s">
        <v>538</v>
      </c>
      <c r="E554" s="187" t="s">
        <v>95</v>
      </c>
      <c r="F554" s="187" t="s">
        <v>95</v>
      </c>
      <c r="G554" s="188"/>
      <c r="H554" s="189"/>
      <c r="I554" s="189"/>
      <c r="J554" s="189"/>
      <c r="K554" s="205">
        <v>0</v>
      </c>
      <c r="L554" s="206"/>
      <c r="M554" s="207"/>
      <c r="N554" t="s">
        <v>1277</v>
      </c>
    </row>
    <row r="555" ht="19.5" customHeight="1" spans="1:14">
      <c r="A555" s="183">
        <v>12</v>
      </c>
      <c r="B555" s="184">
        <v>24203105590</v>
      </c>
      <c r="C555" s="185" t="s">
        <v>188</v>
      </c>
      <c r="D555" s="186" t="s">
        <v>538</v>
      </c>
      <c r="E555" s="187" t="s">
        <v>49</v>
      </c>
      <c r="F555" s="187" t="s">
        <v>49</v>
      </c>
      <c r="G555" s="188"/>
      <c r="H555" s="189"/>
      <c r="I555" s="189"/>
      <c r="J555" s="189"/>
      <c r="K555" s="205">
        <v>0</v>
      </c>
      <c r="L555" s="206"/>
      <c r="M555" s="207"/>
      <c r="N555" t="s">
        <v>1277</v>
      </c>
    </row>
    <row r="556" ht="19.5" customHeight="1" spans="1:14">
      <c r="A556" s="183">
        <v>13</v>
      </c>
      <c r="B556" s="184">
        <v>2320633230</v>
      </c>
      <c r="C556" s="185" t="s">
        <v>547</v>
      </c>
      <c r="D556" s="186" t="s">
        <v>538</v>
      </c>
      <c r="E556" s="187" t="s">
        <v>207</v>
      </c>
      <c r="F556" s="187" t="s">
        <v>207</v>
      </c>
      <c r="G556" s="188"/>
      <c r="H556" s="189"/>
      <c r="I556" s="189"/>
      <c r="J556" s="189"/>
      <c r="K556" s="205">
        <v>0</v>
      </c>
      <c r="L556" s="206"/>
      <c r="M556" s="207"/>
      <c r="N556" t="s">
        <v>1277</v>
      </c>
    </row>
    <row r="557" ht="19.5" customHeight="1" spans="1:14">
      <c r="A557" s="183">
        <v>14</v>
      </c>
      <c r="B557" s="184">
        <v>24207207062</v>
      </c>
      <c r="C557" s="185" t="s">
        <v>188</v>
      </c>
      <c r="D557" s="186" t="s">
        <v>538</v>
      </c>
      <c r="E557" s="187" t="s">
        <v>24</v>
      </c>
      <c r="F557" s="187" t="s">
        <v>24</v>
      </c>
      <c r="G557" s="188"/>
      <c r="H557" s="189"/>
      <c r="I557" s="189"/>
      <c r="J557" s="189"/>
      <c r="K557" s="205">
        <v>0</v>
      </c>
      <c r="L557" s="206"/>
      <c r="M557" s="207"/>
      <c r="N557" t="s">
        <v>1277</v>
      </c>
    </row>
    <row r="558" ht="19.5" customHeight="1" spans="1:14">
      <c r="A558" s="183">
        <v>15</v>
      </c>
      <c r="B558" s="184">
        <v>24207115713</v>
      </c>
      <c r="C558" s="185" t="s">
        <v>898</v>
      </c>
      <c r="D558" s="186" t="s">
        <v>538</v>
      </c>
      <c r="E558" s="187" t="s">
        <v>40</v>
      </c>
      <c r="F558" s="187" t="s">
        <v>40</v>
      </c>
      <c r="G558" s="188"/>
      <c r="H558" s="189"/>
      <c r="I558" s="189"/>
      <c r="J558" s="189"/>
      <c r="K558" s="205">
        <v>0</v>
      </c>
      <c r="L558" s="206"/>
      <c r="M558" s="207"/>
      <c r="N558" t="s">
        <v>1277</v>
      </c>
    </row>
    <row r="559" ht="19.5" customHeight="1" spans="1:14">
      <c r="A559" s="183">
        <v>16</v>
      </c>
      <c r="B559" s="184">
        <v>24202100434</v>
      </c>
      <c r="C559" s="185" t="s">
        <v>963</v>
      </c>
      <c r="D559" s="186" t="s">
        <v>1283</v>
      </c>
      <c r="E559" s="187" t="s">
        <v>146</v>
      </c>
      <c r="F559" s="187" t="s">
        <v>146</v>
      </c>
      <c r="G559" s="188"/>
      <c r="H559" s="189"/>
      <c r="I559" s="189"/>
      <c r="J559" s="189"/>
      <c r="K559" s="205">
        <v>0</v>
      </c>
      <c r="L559" s="206"/>
      <c r="M559" s="207"/>
      <c r="N559" t="s">
        <v>1277</v>
      </c>
    </row>
    <row r="560" ht="19.5" customHeight="1" spans="1:14">
      <c r="A560" s="183">
        <v>17</v>
      </c>
      <c r="B560" s="184">
        <v>24211208033</v>
      </c>
      <c r="C560" s="185" t="s">
        <v>397</v>
      </c>
      <c r="D560" s="186" t="s">
        <v>549</v>
      </c>
      <c r="E560" s="187" t="s">
        <v>309</v>
      </c>
      <c r="F560" s="187" t="s">
        <v>309</v>
      </c>
      <c r="G560" s="188"/>
      <c r="H560" s="189"/>
      <c r="I560" s="189"/>
      <c r="J560" s="189"/>
      <c r="K560" s="205">
        <v>0</v>
      </c>
      <c r="L560" s="206"/>
      <c r="M560" s="207"/>
      <c r="N560" t="s">
        <v>1277</v>
      </c>
    </row>
    <row r="561" ht="19.5" customHeight="1" spans="1:14">
      <c r="A561" s="183">
        <v>18</v>
      </c>
      <c r="B561" s="184">
        <v>24217100578</v>
      </c>
      <c r="C561" s="185" t="s">
        <v>550</v>
      </c>
      <c r="D561" s="186" t="s">
        <v>549</v>
      </c>
      <c r="E561" s="187" t="s">
        <v>24</v>
      </c>
      <c r="F561" s="187" t="s">
        <v>24</v>
      </c>
      <c r="G561" s="188"/>
      <c r="H561" s="189"/>
      <c r="I561" s="189"/>
      <c r="J561" s="189"/>
      <c r="K561" s="205">
        <v>0</v>
      </c>
      <c r="L561" s="206"/>
      <c r="M561" s="207"/>
      <c r="N561" t="s">
        <v>1277</v>
      </c>
    </row>
    <row r="562" ht="19.5" customHeight="1" spans="1:14">
      <c r="A562" s="183">
        <v>19</v>
      </c>
      <c r="B562" s="184">
        <v>24217102580</v>
      </c>
      <c r="C562" s="185" t="s">
        <v>551</v>
      </c>
      <c r="D562" s="186" t="s">
        <v>549</v>
      </c>
      <c r="E562" s="187" t="s">
        <v>24</v>
      </c>
      <c r="F562" s="187" t="s">
        <v>24</v>
      </c>
      <c r="G562" s="188"/>
      <c r="H562" s="189"/>
      <c r="I562" s="189"/>
      <c r="J562" s="189"/>
      <c r="K562" s="205">
        <v>0</v>
      </c>
      <c r="L562" s="206"/>
      <c r="M562" s="207"/>
      <c r="N562" t="s">
        <v>1277</v>
      </c>
    </row>
    <row r="563" ht="19.5" customHeight="1" spans="1:14">
      <c r="A563" s="183">
        <v>20</v>
      </c>
      <c r="B563" s="184">
        <v>24217208263</v>
      </c>
      <c r="C563" s="185" t="s">
        <v>552</v>
      </c>
      <c r="D563" s="186" t="s">
        <v>549</v>
      </c>
      <c r="E563" s="187" t="s">
        <v>24</v>
      </c>
      <c r="F563" s="187" t="s">
        <v>24</v>
      </c>
      <c r="G563" s="188"/>
      <c r="H563" s="189"/>
      <c r="I563" s="189"/>
      <c r="J563" s="189"/>
      <c r="K563" s="205">
        <v>0</v>
      </c>
      <c r="L563" s="206"/>
      <c r="M563" s="207"/>
      <c r="N563" t="s">
        <v>1277</v>
      </c>
    </row>
    <row r="564" ht="19.5" customHeight="1" spans="1:14">
      <c r="A564" s="183">
        <v>21</v>
      </c>
      <c r="B564" s="184">
        <v>24211711406</v>
      </c>
      <c r="C564" s="185" t="s">
        <v>379</v>
      </c>
      <c r="D564" s="186" t="s">
        <v>549</v>
      </c>
      <c r="E564" s="187" t="s">
        <v>58</v>
      </c>
      <c r="F564" s="187" t="s">
        <v>58</v>
      </c>
      <c r="G564" s="188"/>
      <c r="H564" s="189"/>
      <c r="I564" s="189"/>
      <c r="J564" s="189"/>
      <c r="K564" s="205">
        <v>0</v>
      </c>
      <c r="L564" s="206"/>
      <c r="M564" s="207"/>
      <c r="N564" t="s">
        <v>1277</v>
      </c>
    </row>
    <row r="565" customFormat="1" spans="11:13">
      <c r="K565" s="208"/>
      <c r="L565" s="208" t="s">
        <v>562</v>
      </c>
      <c r="M565" s="209" t="s">
        <v>1145</v>
      </c>
    </row>
    <row r="566" s="169" customFormat="1" ht="14.25" customHeight="1" spans="2:11">
      <c r="B566" s="172" t="s">
        <v>1</v>
      </c>
      <c r="C566" s="172"/>
      <c r="D566" s="173" t="s">
        <v>2</v>
      </c>
      <c r="E566" s="173"/>
      <c r="F566" s="173"/>
      <c r="G566" s="173"/>
      <c r="H566" s="173"/>
      <c r="I566" s="173"/>
      <c r="J566" s="173"/>
      <c r="K566" s="190" t="s">
        <v>1284</v>
      </c>
    </row>
    <row r="567" s="169" customFormat="1" ht="13.8" spans="2:13">
      <c r="B567" s="172" t="s">
        <v>4</v>
      </c>
      <c r="C567" s="172"/>
      <c r="D567" s="174" t="s">
        <v>1285</v>
      </c>
      <c r="E567" s="175" t="s">
        <v>6</v>
      </c>
      <c r="F567" s="175"/>
      <c r="G567" s="175"/>
      <c r="H567" s="175"/>
      <c r="I567" s="175"/>
      <c r="J567" s="175"/>
      <c r="K567" s="191"/>
      <c r="L567" s="192"/>
      <c r="M567" s="192"/>
    </row>
    <row r="568" s="170" customFormat="1" ht="18.75" customHeight="1" spans="2:13">
      <c r="B568" s="176" t="s">
        <v>565</v>
      </c>
      <c r="C568" s="177"/>
      <c r="D568" s="175" t="s">
        <v>1142</v>
      </c>
      <c r="E568" s="175"/>
      <c r="F568" s="175"/>
      <c r="G568" s="175"/>
      <c r="H568" s="175"/>
      <c r="I568" s="175"/>
      <c r="J568" s="175"/>
      <c r="K568" s="193"/>
      <c r="L568" s="193"/>
      <c r="M568" s="193"/>
    </row>
    <row r="569" s="170" customFormat="1" ht="18.75" customHeight="1" spans="1:13">
      <c r="A569" s="178" t="s">
        <v>1286</v>
      </c>
      <c r="B569" s="178"/>
      <c r="C569" s="178"/>
      <c r="D569" s="178"/>
      <c r="E569" s="178"/>
      <c r="F569" s="178"/>
      <c r="G569" s="178"/>
      <c r="H569" s="178"/>
      <c r="I569" s="178"/>
      <c r="J569" s="178"/>
      <c r="K569" s="193"/>
      <c r="L569" s="193"/>
      <c r="M569" s="193"/>
    </row>
    <row r="570" customFormat="1" ht="3.75" customHeight="1"/>
    <row r="571" customFormat="1" ht="15" customHeight="1" spans="1:13">
      <c r="A571" s="179" t="s">
        <v>10</v>
      </c>
      <c r="B571" s="180" t="s">
        <v>11</v>
      </c>
      <c r="C571" s="181" t="s">
        <v>12</v>
      </c>
      <c r="D571" s="182" t="s">
        <v>13</v>
      </c>
      <c r="E571" s="180" t="s">
        <v>14</v>
      </c>
      <c r="F571" s="180" t="s">
        <v>15</v>
      </c>
      <c r="G571" s="180" t="s">
        <v>16</v>
      </c>
      <c r="H571" s="180" t="s">
        <v>17</v>
      </c>
      <c r="I571" s="194" t="s">
        <v>18</v>
      </c>
      <c r="J571" s="194"/>
      <c r="K571" s="195" t="s">
        <v>19</v>
      </c>
      <c r="L571" s="196"/>
      <c r="M571" s="197"/>
    </row>
    <row r="572" customFormat="1" ht="27" customHeight="1" spans="1:13">
      <c r="A572" s="179"/>
      <c r="B572" s="179"/>
      <c r="C572" s="181"/>
      <c r="D572" s="182"/>
      <c r="E572" s="179"/>
      <c r="F572" s="179"/>
      <c r="G572" s="179"/>
      <c r="H572" s="179"/>
      <c r="I572" s="198" t="s">
        <v>20</v>
      </c>
      <c r="J572" s="198" t="s">
        <v>21</v>
      </c>
      <c r="K572" s="199"/>
      <c r="L572" s="200"/>
      <c r="M572" s="201"/>
    </row>
    <row r="573" ht="19.5" customHeight="1" spans="1:14">
      <c r="A573" s="183">
        <v>1</v>
      </c>
      <c r="B573" s="184">
        <v>24213416452</v>
      </c>
      <c r="C573" s="185" t="s">
        <v>553</v>
      </c>
      <c r="D573" s="186" t="s">
        <v>549</v>
      </c>
      <c r="E573" s="187" t="s">
        <v>235</v>
      </c>
      <c r="F573" s="187" t="s">
        <v>235</v>
      </c>
      <c r="G573" s="188"/>
      <c r="H573" s="189"/>
      <c r="I573" s="189"/>
      <c r="J573" s="189"/>
      <c r="K573" s="202">
        <v>0</v>
      </c>
      <c r="L573" s="203"/>
      <c r="M573" s="204"/>
      <c r="N573" t="s">
        <v>1287</v>
      </c>
    </row>
    <row r="574" ht="19.5" customHeight="1" spans="1:14">
      <c r="A574" s="183">
        <v>2</v>
      </c>
      <c r="B574" s="184">
        <v>24217205371</v>
      </c>
      <c r="C574" s="185" t="s">
        <v>554</v>
      </c>
      <c r="D574" s="186" t="s">
        <v>549</v>
      </c>
      <c r="E574" s="187" t="s">
        <v>159</v>
      </c>
      <c r="F574" s="187" t="s">
        <v>159</v>
      </c>
      <c r="G574" s="188"/>
      <c r="H574" s="189"/>
      <c r="I574" s="189"/>
      <c r="J574" s="189"/>
      <c r="K574" s="205">
        <v>0</v>
      </c>
      <c r="L574" s="206"/>
      <c r="M574" s="207"/>
      <c r="N574" t="s">
        <v>1287</v>
      </c>
    </row>
    <row r="575" ht="19.5" customHeight="1" spans="1:14">
      <c r="A575" s="183">
        <v>3</v>
      </c>
      <c r="B575" s="184">
        <v>24211216203</v>
      </c>
      <c r="C575" s="185" t="s">
        <v>555</v>
      </c>
      <c r="D575" s="186" t="s">
        <v>549</v>
      </c>
      <c r="E575" s="187" t="s">
        <v>47</v>
      </c>
      <c r="F575" s="187" t="s">
        <v>47</v>
      </c>
      <c r="G575" s="188"/>
      <c r="H575" s="189"/>
      <c r="I575" s="189"/>
      <c r="J575" s="189"/>
      <c r="K575" s="205">
        <v>0</v>
      </c>
      <c r="L575" s="206"/>
      <c r="M575" s="207"/>
      <c r="N575" t="s">
        <v>1287</v>
      </c>
    </row>
    <row r="576" ht="19.5" customHeight="1" spans="1:14">
      <c r="A576" s="183">
        <v>4</v>
      </c>
      <c r="B576" s="184">
        <v>24211702523</v>
      </c>
      <c r="C576" s="185" t="s">
        <v>556</v>
      </c>
      <c r="D576" s="186" t="s">
        <v>549</v>
      </c>
      <c r="E576" s="187" t="s">
        <v>58</v>
      </c>
      <c r="F576" s="187" t="s">
        <v>58</v>
      </c>
      <c r="G576" s="188"/>
      <c r="H576" s="189"/>
      <c r="I576" s="189"/>
      <c r="J576" s="189"/>
      <c r="K576" s="205">
        <v>0</v>
      </c>
      <c r="L576" s="206"/>
      <c r="M576" s="207"/>
      <c r="N576" t="s">
        <v>1287</v>
      </c>
    </row>
    <row r="577" ht="19.5" customHeight="1" spans="1:14">
      <c r="A577" s="183">
        <v>5</v>
      </c>
      <c r="B577" s="184">
        <v>24207211395</v>
      </c>
      <c r="C577" s="185" t="s">
        <v>1288</v>
      </c>
      <c r="D577" s="186" t="s">
        <v>549</v>
      </c>
      <c r="E577" s="187" t="s">
        <v>37</v>
      </c>
      <c r="F577" s="187" t="s">
        <v>37</v>
      </c>
      <c r="G577" s="188"/>
      <c r="H577" s="189"/>
      <c r="I577" s="189"/>
      <c r="J577" s="189"/>
      <c r="K577" s="205">
        <v>0</v>
      </c>
      <c r="L577" s="206"/>
      <c r="M577" s="207"/>
      <c r="N577" t="s">
        <v>1287</v>
      </c>
    </row>
    <row r="578" ht="19.5" customHeight="1" spans="1:14">
      <c r="A578" s="183">
        <v>6</v>
      </c>
      <c r="B578" s="184">
        <v>23205211047</v>
      </c>
      <c r="C578" s="185" t="s">
        <v>1289</v>
      </c>
      <c r="D578" s="186" t="s">
        <v>1290</v>
      </c>
      <c r="E578" s="187" t="s">
        <v>28</v>
      </c>
      <c r="F578" s="187" t="s">
        <v>28</v>
      </c>
      <c r="G578" s="188"/>
      <c r="H578" s="189"/>
      <c r="I578" s="189"/>
      <c r="J578" s="189"/>
      <c r="K578" s="205">
        <v>0</v>
      </c>
      <c r="L578" s="206"/>
      <c r="M578" s="207"/>
      <c r="N578" t="s">
        <v>1287</v>
      </c>
    </row>
    <row r="579" ht="19.5" customHeight="1" spans="1:14">
      <c r="A579" s="183">
        <v>7</v>
      </c>
      <c r="B579" s="184">
        <v>24207116636</v>
      </c>
      <c r="C579" s="185" t="s">
        <v>567</v>
      </c>
      <c r="D579" s="186" t="s">
        <v>558</v>
      </c>
      <c r="E579" s="187" t="s">
        <v>24</v>
      </c>
      <c r="F579" s="187" t="s">
        <v>24</v>
      </c>
      <c r="G579" s="188"/>
      <c r="H579" s="189"/>
      <c r="I579" s="189"/>
      <c r="J579" s="189"/>
      <c r="K579" s="205">
        <v>0</v>
      </c>
      <c r="L579" s="206"/>
      <c r="M579" s="207"/>
      <c r="N579" t="s">
        <v>1287</v>
      </c>
    </row>
    <row r="580" ht="19.5" customHeight="1" spans="1:14">
      <c r="A580" s="183">
        <v>8</v>
      </c>
      <c r="B580" s="184">
        <v>24207211467</v>
      </c>
      <c r="C580" s="185" t="s">
        <v>569</v>
      </c>
      <c r="D580" s="186" t="s">
        <v>558</v>
      </c>
      <c r="E580" s="187" t="s">
        <v>24</v>
      </c>
      <c r="F580" s="187" t="s">
        <v>24</v>
      </c>
      <c r="G580" s="188"/>
      <c r="H580" s="189"/>
      <c r="I580" s="189"/>
      <c r="J580" s="189"/>
      <c r="K580" s="205">
        <v>0</v>
      </c>
      <c r="L580" s="206"/>
      <c r="M580" s="207"/>
      <c r="N580" t="s">
        <v>1287</v>
      </c>
    </row>
    <row r="581" ht="19.5" customHeight="1" spans="1:14">
      <c r="A581" s="183">
        <v>9</v>
      </c>
      <c r="B581" s="184">
        <v>24202615433</v>
      </c>
      <c r="C581" s="185" t="s">
        <v>570</v>
      </c>
      <c r="D581" s="186" t="s">
        <v>558</v>
      </c>
      <c r="E581" s="187" t="s">
        <v>209</v>
      </c>
      <c r="F581" s="187" t="s">
        <v>209</v>
      </c>
      <c r="G581" s="188"/>
      <c r="H581" s="189"/>
      <c r="I581" s="189"/>
      <c r="J581" s="189"/>
      <c r="K581" s="205">
        <v>0</v>
      </c>
      <c r="L581" s="206"/>
      <c r="M581" s="207"/>
      <c r="N581" t="s">
        <v>1287</v>
      </c>
    </row>
    <row r="582" ht="19.5" customHeight="1" spans="1:14">
      <c r="A582" s="183">
        <v>10</v>
      </c>
      <c r="B582" s="184">
        <v>24202807808</v>
      </c>
      <c r="C582" s="185" t="s">
        <v>571</v>
      </c>
      <c r="D582" s="186" t="s">
        <v>558</v>
      </c>
      <c r="E582" s="187" t="s">
        <v>176</v>
      </c>
      <c r="F582" s="187" t="s">
        <v>176</v>
      </c>
      <c r="G582" s="188"/>
      <c r="H582" s="189"/>
      <c r="I582" s="189"/>
      <c r="J582" s="189"/>
      <c r="K582" s="205">
        <v>0</v>
      </c>
      <c r="L582" s="206"/>
      <c r="M582" s="207"/>
      <c r="N582" t="s">
        <v>1287</v>
      </c>
    </row>
    <row r="583" ht="19.5" customHeight="1" spans="1:14">
      <c r="A583" s="183">
        <v>11</v>
      </c>
      <c r="B583" s="184">
        <v>24202205697</v>
      </c>
      <c r="C583" s="185" t="s">
        <v>572</v>
      </c>
      <c r="D583" s="186" t="s">
        <v>558</v>
      </c>
      <c r="E583" s="187" t="s">
        <v>146</v>
      </c>
      <c r="F583" s="187" t="s">
        <v>146</v>
      </c>
      <c r="G583" s="188"/>
      <c r="H583" s="189"/>
      <c r="I583" s="189"/>
      <c r="J583" s="189"/>
      <c r="K583" s="205">
        <v>0</v>
      </c>
      <c r="L583" s="206"/>
      <c r="M583" s="207"/>
      <c r="N583" t="s">
        <v>1287</v>
      </c>
    </row>
    <row r="584" ht="19.5" customHeight="1" spans="1:14">
      <c r="A584" s="183">
        <v>12</v>
      </c>
      <c r="B584" s="184">
        <v>24202116375</v>
      </c>
      <c r="C584" s="185" t="s">
        <v>573</v>
      </c>
      <c r="D584" s="186" t="s">
        <v>558</v>
      </c>
      <c r="E584" s="187" t="s">
        <v>44</v>
      </c>
      <c r="F584" s="187" t="s">
        <v>44</v>
      </c>
      <c r="G584" s="188"/>
      <c r="H584" s="189"/>
      <c r="I584" s="189"/>
      <c r="J584" s="189"/>
      <c r="K584" s="205">
        <v>0</v>
      </c>
      <c r="L584" s="206"/>
      <c r="M584" s="207"/>
      <c r="N584" t="s">
        <v>1287</v>
      </c>
    </row>
    <row r="585" ht="19.5" customHeight="1" spans="1:14">
      <c r="A585" s="183">
        <v>13</v>
      </c>
      <c r="B585" s="184">
        <v>24203501375</v>
      </c>
      <c r="C585" s="185" t="s">
        <v>574</v>
      </c>
      <c r="D585" s="186" t="s">
        <v>558</v>
      </c>
      <c r="E585" s="187" t="s">
        <v>49</v>
      </c>
      <c r="F585" s="187" t="s">
        <v>49</v>
      </c>
      <c r="G585" s="188"/>
      <c r="H585" s="189"/>
      <c r="I585" s="189"/>
      <c r="J585" s="189"/>
      <c r="K585" s="205">
        <v>0</v>
      </c>
      <c r="L585" s="206"/>
      <c r="M585" s="207"/>
      <c r="N585" t="s">
        <v>1287</v>
      </c>
    </row>
    <row r="586" ht="19.5" customHeight="1" spans="1:14">
      <c r="A586" s="183">
        <v>14</v>
      </c>
      <c r="B586" s="184">
        <v>24206716395</v>
      </c>
      <c r="C586" s="185" t="s">
        <v>303</v>
      </c>
      <c r="D586" s="186" t="s">
        <v>558</v>
      </c>
      <c r="E586" s="187" t="s">
        <v>575</v>
      </c>
      <c r="F586" s="187" t="s">
        <v>575</v>
      </c>
      <c r="G586" s="188"/>
      <c r="H586" s="189"/>
      <c r="I586" s="189"/>
      <c r="J586" s="189"/>
      <c r="K586" s="205">
        <v>0</v>
      </c>
      <c r="L586" s="206"/>
      <c r="M586" s="207"/>
      <c r="N586" t="s">
        <v>1287</v>
      </c>
    </row>
    <row r="587" ht="19.5" customHeight="1" spans="1:14">
      <c r="A587" s="183">
        <v>15</v>
      </c>
      <c r="B587" s="184">
        <v>24202401133</v>
      </c>
      <c r="C587" s="185" t="s">
        <v>576</v>
      </c>
      <c r="D587" s="186" t="s">
        <v>558</v>
      </c>
      <c r="E587" s="187" t="s">
        <v>95</v>
      </c>
      <c r="F587" s="187" t="s">
        <v>95</v>
      </c>
      <c r="G587" s="188"/>
      <c r="H587" s="189"/>
      <c r="I587" s="189"/>
      <c r="J587" s="189"/>
      <c r="K587" s="205">
        <v>0</v>
      </c>
      <c r="L587" s="206"/>
      <c r="M587" s="207"/>
      <c r="N587" t="s">
        <v>1287</v>
      </c>
    </row>
    <row r="588" ht="19.5" customHeight="1" spans="1:14">
      <c r="A588" s="183">
        <v>16</v>
      </c>
      <c r="B588" s="184">
        <v>24207211459</v>
      </c>
      <c r="C588" s="185" t="s">
        <v>1291</v>
      </c>
      <c r="D588" s="186" t="s">
        <v>558</v>
      </c>
      <c r="E588" s="187" t="s">
        <v>40</v>
      </c>
      <c r="F588" s="187" t="s">
        <v>40</v>
      </c>
      <c r="G588" s="188"/>
      <c r="H588" s="189"/>
      <c r="I588" s="189"/>
      <c r="J588" s="189"/>
      <c r="K588" s="205">
        <v>0</v>
      </c>
      <c r="L588" s="206"/>
      <c r="M588" s="207"/>
      <c r="N588" t="s">
        <v>1287</v>
      </c>
    </row>
    <row r="589" ht="19.5" customHeight="1" spans="1:14">
      <c r="A589" s="183">
        <v>17</v>
      </c>
      <c r="B589" s="184">
        <v>2320719904</v>
      </c>
      <c r="C589" s="185" t="s">
        <v>241</v>
      </c>
      <c r="D589" s="186" t="s">
        <v>558</v>
      </c>
      <c r="E589" s="187" t="s">
        <v>489</v>
      </c>
      <c r="F589" s="187" t="s">
        <v>489</v>
      </c>
      <c r="G589" s="188"/>
      <c r="H589" s="189"/>
      <c r="I589" s="189"/>
      <c r="J589" s="189"/>
      <c r="K589" s="205">
        <v>0</v>
      </c>
      <c r="L589" s="206"/>
      <c r="M589" s="207"/>
      <c r="N589" t="s">
        <v>1287</v>
      </c>
    </row>
    <row r="590" ht="19.5" customHeight="1" spans="1:14">
      <c r="A590" s="183">
        <v>18</v>
      </c>
      <c r="B590" s="184">
        <v>24202101991</v>
      </c>
      <c r="C590" s="185" t="s">
        <v>206</v>
      </c>
      <c r="D590" s="186" t="s">
        <v>577</v>
      </c>
      <c r="E590" s="187" t="s">
        <v>42</v>
      </c>
      <c r="F590" s="187" t="s">
        <v>42</v>
      </c>
      <c r="G590" s="188"/>
      <c r="H590" s="189"/>
      <c r="I590" s="189"/>
      <c r="J590" s="189"/>
      <c r="K590" s="205">
        <v>0</v>
      </c>
      <c r="L590" s="206"/>
      <c r="M590" s="207"/>
      <c r="N590" t="s">
        <v>1287</v>
      </c>
    </row>
    <row r="591" ht="19.5" customHeight="1" spans="1:14">
      <c r="A591" s="183">
        <v>19</v>
      </c>
      <c r="B591" s="184">
        <v>24207211301</v>
      </c>
      <c r="C591" s="185" t="s">
        <v>453</v>
      </c>
      <c r="D591" s="186" t="s">
        <v>577</v>
      </c>
      <c r="E591" s="187" t="s">
        <v>24</v>
      </c>
      <c r="F591" s="187" t="s">
        <v>24</v>
      </c>
      <c r="G591" s="188"/>
      <c r="H591" s="189"/>
      <c r="I591" s="189"/>
      <c r="J591" s="189"/>
      <c r="K591" s="205">
        <v>0</v>
      </c>
      <c r="L591" s="206"/>
      <c r="M591" s="207"/>
      <c r="N591" t="s">
        <v>1287</v>
      </c>
    </row>
    <row r="592" ht="19.5" customHeight="1" spans="1:14">
      <c r="A592" s="183">
        <v>20</v>
      </c>
      <c r="B592" s="184">
        <v>24207106810</v>
      </c>
      <c r="C592" s="185" t="s">
        <v>578</v>
      </c>
      <c r="D592" s="186" t="s">
        <v>579</v>
      </c>
      <c r="E592" s="187" t="s">
        <v>24</v>
      </c>
      <c r="F592" s="187" t="s">
        <v>24</v>
      </c>
      <c r="G592" s="188"/>
      <c r="H592" s="189"/>
      <c r="I592" s="189"/>
      <c r="J592" s="189"/>
      <c r="K592" s="205">
        <v>0</v>
      </c>
      <c r="L592" s="206"/>
      <c r="M592" s="207"/>
      <c r="N592" t="s">
        <v>1287</v>
      </c>
    </row>
    <row r="593" ht="19.5" customHeight="1" spans="1:14">
      <c r="A593" s="183">
        <v>21</v>
      </c>
      <c r="B593" s="184">
        <v>24202215031</v>
      </c>
      <c r="C593" s="185" t="s">
        <v>580</v>
      </c>
      <c r="D593" s="186" t="s">
        <v>579</v>
      </c>
      <c r="E593" s="187" t="s">
        <v>146</v>
      </c>
      <c r="F593" s="187" t="s">
        <v>146</v>
      </c>
      <c r="G593" s="188"/>
      <c r="H593" s="189"/>
      <c r="I593" s="189"/>
      <c r="J593" s="189"/>
      <c r="K593" s="205">
        <v>0</v>
      </c>
      <c r="L593" s="206"/>
      <c r="M593" s="207"/>
      <c r="N593" t="s">
        <v>1287</v>
      </c>
    </row>
    <row r="594" customFormat="1" spans="11:13">
      <c r="K594" s="208"/>
      <c r="L594" s="208" t="s">
        <v>587</v>
      </c>
      <c r="M594" s="209" t="s">
        <v>1145</v>
      </c>
    </row>
    <row r="595" s="169" customFormat="1" ht="14.25" customHeight="1" spans="2:11">
      <c r="B595" s="172" t="s">
        <v>1</v>
      </c>
      <c r="C595" s="172"/>
      <c r="D595" s="173" t="s">
        <v>2</v>
      </c>
      <c r="E595" s="173"/>
      <c r="F595" s="173"/>
      <c r="G595" s="173"/>
      <c r="H595" s="173"/>
      <c r="I595" s="173"/>
      <c r="J595" s="173"/>
      <c r="K595" s="190" t="s">
        <v>1292</v>
      </c>
    </row>
    <row r="596" s="169" customFormat="1" ht="13.8" spans="2:13">
      <c r="B596" s="172" t="s">
        <v>4</v>
      </c>
      <c r="C596" s="172"/>
      <c r="D596" s="174" t="s">
        <v>1293</v>
      </c>
      <c r="E596" s="175" t="s">
        <v>6</v>
      </c>
      <c r="F596" s="175"/>
      <c r="G596" s="175"/>
      <c r="H596" s="175"/>
      <c r="I596" s="175"/>
      <c r="J596" s="175"/>
      <c r="K596" s="191"/>
      <c r="L596" s="192"/>
      <c r="M596" s="192"/>
    </row>
    <row r="597" s="170" customFormat="1" ht="18.75" customHeight="1" spans="2:13">
      <c r="B597" s="176" t="s">
        <v>590</v>
      </c>
      <c r="C597" s="177"/>
      <c r="D597" s="175" t="s">
        <v>1142</v>
      </c>
      <c r="E597" s="175"/>
      <c r="F597" s="175"/>
      <c r="G597" s="175"/>
      <c r="H597" s="175"/>
      <c r="I597" s="175"/>
      <c r="J597" s="175"/>
      <c r="K597" s="193"/>
      <c r="L597" s="193"/>
      <c r="M597" s="193"/>
    </row>
    <row r="598" s="170" customFormat="1" ht="18.75" customHeight="1" spans="1:13">
      <c r="A598" s="178" t="s">
        <v>1294</v>
      </c>
      <c r="B598" s="178"/>
      <c r="C598" s="178"/>
      <c r="D598" s="178"/>
      <c r="E598" s="178"/>
      <c r="F598" s="178"/>
      <c r="G598" s="178"/>
      <c r="H598" s="178"/>
      <c r="I598" s="178"/>
      <c r="J598" s="178"/>
      <c r="K598" s="193"/>
      <c r="L598" s="193"/>
      <c r="M598" s="193"/>
    </row>
    <row r="599" customFormat="1" ht="3.75" customHeight="1"/>
    <row r="600" customFormat="1" ht="15" customHeight="1" spans="1:13">
      <c r="A600" s="179" t="s">
        <v>10</v>
      </c>
      <c r="B600" s="180" t="s">
        <v>11</v>
      </c>
      <c r="C600" s="181" t="s">
        <v>12</v>
      </c>
      <c r="D600" s="182" t="s">
        <v>13</v>
      </c>
      <c r="E600" s="180" t="s">
        <v>14</v>
      </c>
      <c r="F600" s="180" t="s">
        <v>15</v>
      </c>
      <c r="G600" s="180" t="s">
        <v>16</v>
      </c>
      <c r="H600" s="180" t="s">
        <v>17</v>
      </c>
      <c r="I600" s="194" t="s">
        <v>18</v>
      </c>
      <c r="J600" s="194"/>
      <c r="K600" s="195" t="s">
        <v>19</v>
      </c>
      <c r="L600" s="196"/>
      <c r="M600" s="197"/>
    </row>
    <row r="601" customFormat="1" ht="27" customHeight="1" spans="1:13">
      <c r="A601" s="179"/>
      <c r="B601" s="179"/>
      <c r="C601" s="181"/>
      <c r="D601" s="182"/>
      <c r="E601" s="179"/>
      <c r="F601" s="179"/>
      <c r="G601" s="179"/>
      <c r="H601" s="179"/>
      <c r="I601" s="198" t="s">
        <v>20</v>
      </c>
      <c r="J601" s="198" t="s">
        <v>21</v>
      </c>
      <c r="K601" s="199"/>
      <c r="L601" s="200"/>
      <c r="M601" s="201"/>
    </row>
    <row r="602" ht="19.5" customHeight="1" spans="1:14">
      <c r="A602" s="183">
        <v>1</v>
      </c>
      <c r="B602" s="184">
        <v>24202100920</v>
      </c>
      <c r="C602" s="185" t="s">
        <v>220</v>
      </c>
      <c r="D602" s="186" t="s">
        <v>579</v>
      </c>
      <c r="E602" s="187" t="s">
        <v>44</v>
      </c>
      <c r="F602" s="187" t="s">
        <v>44</v>
      </c>
      <c r="G602" s="188"/>
      <c r="H602" s="189"/>
      <c r="I602" s="189"/>
      <c r="J602" s="189"/>
      <c r="K602" s="202">
        <v>0</v>
      </c>
      <c r="L602" s="203"/>
      <c r="M602" s="204"/>
      <c r="N602" t="s">
        <v>1295</v>
      </c>
    </row>
    <row r="603" ht="19.5" customHeight="1" spans="1:14">
      <c r="A603" s="183">
        <v>2</v>
      </c>
      <c r="B603" s="184">
        <v>24202104363</v>
      </c>
      <c r="C603" s="185" t="s">
        <v>1296</v>
      </c>
      <c r="D603" s="186" t="s">
        <v>579</v>
      </c>
      <c r="E603" s="187" t="s">
        <v>44</v>
      </c>
      <c r="F603" s="187" t="s">
        <v>44</v>
      </c>
      <c r="G603" s="188"/>
      <c r="H603" s="189"/>
      <c r="I603" s="189"/>
      <c r="J603" s="189"/>
      <c r="K603" s="205">
        <v>0</v>
      </c>
      <c r="L603" s="206"/>
      <c r="M603" s="207"/>
      <c r="N603" t="s">
        <v>1295</v>
      </c>
    </row>
    <row r="604" ht="19.5" customHeight="1" spans="1:14">
      <c r="A604" s="183">
        <v>3</v>
      </c>
      <c r="B604" s="184">
        <v>2321862935</v>
      </c>
      <c r="C604" s="185" t="s">
        <v>583</v>
      </c>
      <c r="D604" s="186" t="s">
        <v>582</v>
      </c>
      <c r="E604" s="187" t="s">
        <v>584</v>
      </c>
      <c r="F604" s="187" t="s">
        <v>584</v>
      </c>
      <c r="G604" s="188"/>
      <c r="H604" s="189"/>
      <c r="I604" s="189"/>
      <c r="J604" s="189"/>
      <c r="K604" s="205">
        <v>0</v>
      </c>
      <c r="L604" s="206"/>
      <c r="M604" s="207"/>
      <c r="N604" t="s">
        <v>1295</v>
      </c>
    </row>
    <row r="605" ht="19.5" customHeight="1" spans="1:14">
      <c r="A605" s="183">
        <v>4</v>
      </c>
      <c r="B605" s="184">
        <v>24212205150</v>
      </c>
      <c r="C605" s="185" t="s">
        <v>257</v>
      </c>
      <c r="D605" s="186" t="s">
        <v>582</v>
      </c>
      <c r="E605" s="187" t="s">
        <v>282</v>
      </c>
      <c r="F605" s="187" t="s">
        <v>282</v>
      </c>
      <c r="G605" s="188"/>
      <c r="H605" s="189"/>
      <c r="I605" s="189"/>
      <c r="J605" s="189"/>
      <c r="K605" s="205">
        <v>0</v>
      </c>
      <c r="L605" s="206"/>
      <c r="M605" s="207"/>
      <c r="N605" t="s">
        <v>1295</v>
      </c>
    </row>
    <row r="606" ht="19.5" customHeight="1" spans="1:14">
      <c r="A606" s="183">
        <v>5</v>
      </c>
      <c r="B606" s="184">
        <v>23218611151</v>
      </c>
      <c r="C606" s="185" t="s">
        <v>581</v>
      </c>
      <c r="D606" s="186" t="s">
        <v>582</v>
      </c>
      <c r="E606" s="187" t="s">
        <v>114</v>
      </c>
      <c r="F606" s="187" t="s">
        <v>114</v>
      </c>
      <c r="G606" s="188"/>
      <c r="H606" s="189"/>
      <c r="I606" s="189"/>
      <c r="J606" s="189"/>
      <c r="K606" s="205">
        <v>0</v>
      </c>
      <c r="L606" s="206"/>
      <c r="M606" s="207"/>
      <c r="N606" t="s">
        <v>1295</v>
      </c>
    </row>
    <row r="607" ht="19.5" customHeight="1" spans="1:14">
      <c r="A607" s="183">
        <v>6</v>
      </c>
      <c r="B607" s="184">
        <v>24216707907</v>
      </c>
      <c r="C607" s="185" t="s">
        <v>585</v>
      </c>
      <c r="D607" s="186" t="s">
        <v>582</v>
      </c>
      <c r="E607" s="187" t="s">
        <v>575</v>
      </c>
      <c r="F607" s="187" t="s">
        <v>575</v>
      </c>
      <c r="G607" s="188"/>
      <c r="H607" s="189"/>
      <c r="I607" s="189"/>
      <c r="J607" s="189"/>
      <c r="K607" s="205">
        <v>0</v>
      </c>
      <c r="L607" s="206"/>
      <c r="M607" s="207"/>
      <c r="N607" t="s">
        <v>1295</v>
      </c>
    </row>
    <row r="608" ht="19.5" customHeight="1" spans="1:14">
      <c r="A608" s="183">
        <v>7</v>
      </c>
      <c r="B608" s="184">
        <v>24211208037</v>
      </c>
      <c r="C608" s="185" t="s">
        <v>59</v>
      </c>
      <c r="D608" s="186" t="s">
        <v>582</v>
      </c>
      <c r="E608" s="187" t="s">
        <v>47</v>
      </c>
      <c r="F608" s="187" t="s">
        <v>47</v>
      </c>
      <c r="G608" s="188"/>
      <c r="H608" s="189"/>
      <c r="I608" s="189"/>
      <c r="J608" s="189"/>
      <c r="K608" s="205">
        <v>0</v>
      </c>
      <c r="L608" s="206"/>
      <c r="M608" s="207"/>
      <c r="N608" t="s">
        <v>1295</v>
      </c>
    </row>
    <row r="609" ht="19.5" customHeight="1" spans="1:14">
      <c r="A609" s="183">
        <v>8</v>
      </c>
      <c r="B609" s="184">
        <v>24217105161</v>
      </c>
      <c r="C609" s="185" t="s">
        <v>586</v>
      </c>
      <c r="D609" s="186" t="s">
        <v>582</v>
      </c>
      <c r="E609" s="187" t="s">
        <v>24</v>
      </c>
      <c r="F609" s="187" t="s">
        <v>24</v>
      </c>
      <c r="G609" s="188"/>
      <c r="H609" s="189"/>
      <c r="I609" s="189"/>
      <c r="J609" s="189"/>
      <c r="K609" s="205">
        <v>0</v>
      </c>
      <c r="L609" s="206"/>
      <c r="M609" s="207"/>
      <c r="N609" t="s">
        <v>1295</v>
      </c>
    </row>
    <row r="610" ht="19.5" customHeight="1" spans="1:14">
      <c r="A610" s="183">
        <v>9</v>
      </c>
      <c r="B610" s="184">
        <v>24217107714</v>
      </c>
      <c r="C610" s="185" t="s">
        <v>592</v>
      </c>
      <c r="D610" s="186" t="s">
        <v>582</v>
      </c>
      <c r="E610" s="187" t="s">
        <v>159</v>
      </c>
      <c r="F610" s="187" t="s">
        <v>159</v>
      </c>
      <c r="G610" s="188"/>
      <c r="H610" s="189"/>
      <c r="I610" s="189"/>
      <c r="J610" s="189"/>
      <c r="K610" s="205">
        <v>0</v>
      </c>
      <c r="L610" s="206"/>
      <c r="M610" s="207"/>
      <c r="N610" t="s">
        <v>1295</v>
      </c>
    </row>
    <row r="611" ht="19.5" customHeight="1" spans="1:14">
      <c r="A611" s="183">
        <v>10</v>
      </c>
      <c r="B611" s="184">
        <v>2321523864</v>
      </c>
      <c r="C611" s="185" t="s">
        <v>386</v>
      </c>
      <c r="D611" s="186" t="s">
        <v>582</v>
      </c>
      <c r="E611" s="187" t="s">
        <v>28</v>
      </c>
      <c r="F611" s="187" t="s">
        <v>28</v>
      </c>
      <c r="G611" s="188"/>
      <c r="H611" s="189"/>
      <c r="I611" s="189"/>
      <c r="J611" s="189"/>
      <c r="K611" s="205">
        <v>0</v>
      </c>
      <c r="L611" s="206"/>
      <c r="M611" s="207"/>
      <c r="N611" t="s">
        <v>1295</v>
      </c>
    </row>
    <row r="612" ht="19.5" customHeight="1" spans="1:14">
      <c r="A612" s="183">
        <v>11</v>
      </c>
      <c r="B612" s="184">
        <v>24211205483</v>
      </c>
      <c r="C612" s="185" t="s">
        <v>1250</v>
      </c>
      <c r="D612" s="186" t="s">
        <v>582</v>
      </c>
      <c r="E612" s="187" t="s">
        <v>47</v>
      </c>
      <c r="F612" s="187" t="s">
        <v>47</v>
      </c>
      <c r="G612" s="188"/>
      <c r="H612" s="189"/>
      <c r="I612" s="189"/>
      <c r="J612" s="189"/>
      <c r="K612" s="205">
        <v>0</v>
      </c>
      <c r="L612" s="206"/>
      <c r="M612" s="207"/>
      <c r="N612" t="s">
        <v>1295</v>
      </c>
    </row>
    <row r="613" ht="19.5" customHeight="1" spans="1:14">
      <c r="A613" s="183">
        <v>12</v>
      </c>
      <c r="B613" s="184">
        <v>24202200627</v>
      </c>
      <c r="C613" s="185" t="s">
        <v>594</v>
      </c>
      <c r="D613" s="186" t="s">
        <v>595</v>
      </c>
      <c r="E613" s="187" t="s">
        <v>146</v>
      </c>
      <c r="F613" s="187" t="s">
        <v>146</v>
      </c>
      <c r="G613" s="188"/>
      <c r="H613" s="189"/>
      <c r="I613" s="189"/>
      <c r="J613" s="189"/>
      <c r="K613" s="205">
        <v>0</v>
      </c>
      <c r="L613" s="206"/>
      <c r="M613" s="207"/>
      <c r="N613" t="s">
        <v>1295</v>
      </c>
    </row>
    <row r="614" ht="19.5" customHeight="1" spans="1:14">
      <c r="A614" s="183">
        <v>13</v>
      </c>
      <c r="B614" s="184">
        <v>24207201225</v>
      </c>
      <c r="C614" s="185" t="s">
        <v>596</v>
      </c>
      <c r="D614" s="186" t="s">
        <v>597</v>
      </c>
      <c r="E614" s="187" t="s">
        <v>159</v>
      </c>
      <c r="F614" s="187" t="s">
        <v>159</v>
      </c>
      <c r="G614" s="188"/>
      <c r="H614" s="189"/>
      <c r="I614" s="189"/>
      <c r="J614" s="189"/>
      <c r="K614" s="205">
        <v>0</v>
      </c>
      <c r="L614" s="206"/>
      <c r="M614" s="207"/>
      <c r="N614" t="s">
        <v>1295</v>
      </c>
    </row>
    <row r="615" ht="19.5" customHeight="1" spans="1:14">
      <c r="A615" s="183">
        <v>14</v>
      </c>
      <c r="B615" s="184">
        <v>24201201336</v>
      </c>
      <c r="C615" s="185" t="s">
        <v>600</v>
      </c>
      <c r="D615" s="186" t="s">
        <v>599</v>
      </c>
      <c r="E615" s="187" t="s">
        <v>601</v>
      </c>
      <c r="F615" s="187" t="s">
        <v>601</v>
      </c>
      <c r="G615" s="188"/>
      <c r="H615" s="189"/>
      <c r="I615" s="189"/>
      <c r="J615" s="189"/>
      <c r="K615" s="205">
        <v>0</v>
      </c>
      <c r="L615" s="206"/>
      <c r="M615" s="207"/>
      <c r="N615" t="s">
        <v>1295</v>
      </c>
    </row>
    <row r="616" ht="19.5" customHeight="1" spans="1:14">
      <c r="A616" s="183">
        <v>15</v>
      </c>
      <c r="B616" s="184">
        <v>24207108236</v>
      </c>
      <c r="C616" s="185" t="s">
        <v>602</v>
      </c>
      <c r="D616" s="186" t="s">
        <v>599</v>
      </c>
      <c r="E616" s="187" t="s">
        <v>24</v>
      </c>
      <c r="F616" s="187" t="s">
        <v>24</v>
      </c>
      <c r="G616" s="188"/>
      <c r="H616" s="189"/>
      <c r="I616" s="189"/>
      <c r="J616" s="189"/>
      <c r="K616" s="205">
        <v>0</v>
      </c>
      <c r="L616" s="206"/>
      <c r="M616" s="207"/>
      <c r="N616" t="s">
        <v>1295</v>
      </c>
    </row>
    <row r="617" ht="19.5" customHeight="1" spans="1:14">
      <c r="A617" s="183">
        <v>16</v>
      </c>
      <c r="B617" s="184">
        <v>24207106071</v>
      </c>
      <c r="C617" s="185" t="s">
        <v>476</v>
      </c>
      <c r="D617" s="186" t="s">
        <v>599</v>
      </c>
      <c r="E617" s="187" t="s">
        <v>44</v>
      </c>
      <c r="F617" s="187" t="s">
        <v>44</v>
      </c>
      <c r="G617" s="188"/>
      <c r="H617" s="189"/>
      <c r="I617" s="189"/>
      <c r="J617" s="189"/>
      <c r="K617" s="205">
        <v>0</v>
      </c>
      <c r="L617" s="206"/>
      <c r="M617" s="207"/>
      <c r="N617" t="s">
        <v>1295</v>
      </c>
    </row>
    <row r="618" ht="19.5" customHeight="1" spans="1:14">
      <c r="A618" s="183">
        <v>17</v>
      </c>
      <c r="B618" s="184">
        <v>24205103963</v>
      </c>
      <c r="C618" s="185" t="s">
        <v>898</v>
      </c>
      <c r="D618" s="186" t="s">
        <v>599</v>
      </c>
      <c r="E618" s="187" t="s">
        <v>207</v>
      </c>
      <c r="F618" s="187" t="s">
        <v>207</v>
      </c>
      <c r="G618" s="188"/>
      <c r="H618" s="189"/>
      <c r="I618" s="189"/>
      <c r="J618" s="189"/>
      <c r="K618" s="205">
        <v>0</v>
      </c>
      <c r="L618" s="206"/>
      <c r="M618" s="207"/>
      <c r="N618" t="s">
        <v>1295</v>
      </c>
    </row>
    <row r="619" ht="19.5" customHeight="1" spans="1:14">
      <c r="A619" s="183">
        <v>18</v>
      </c>
      <c r="B619" s="184">
        <v>24207204925</v>
      </c>
      <c r="C619" s="185" t="s">
        <v>1297</v>
      </c>
      <c r="D619" s="186" t="s">
        <v>599</v>
      </c>
      <c r="E619" s="187" t="s">
        <v>24</v>
      </c>
      <c r="F619" s="187" t="s">
        <v>24</v>
      </c>
      <c r="G619" s="188"/>
      <c r="H619" s="189"/>
      <c r="I619" s="189"/>
      <c r="J619" s="189"/>
      <c r="K619" s="205">
        <v>0</v>
      </c>
      <c r="L619" s="206"/>
      <c r="M619" s="207"/>
      <c r="N619" t="s">
        <v>1295</v>
      </c>
    </row>
    <row r="620" ht="19.5" customHeight="1" spans="1:14">
      <c r="A620" s="183">
        <v>19</v>
      </c>
      <c r="B620" s="184">
        <v>24207105677</v>
      </c>
      <c r="C620" s="185" t="s">
        <v>603</v>
      </c>
      <c r="D620" s="186" t="s">
        <v>604</v>
      </c>
      <c r="E620" s="187" t="s">
        <v>24</v>
      </c>
      <c r="F620" s="187" t="s">
        <v>24</v>
      </c>
      <c r="G620" s="188"/>
      <c r="H620" s="189"/>
      <c r="I620" s="189"/>
      <c r="J620" s="189"/>
      <c r="K620" s="205">
        <v>0</v>
      </c>
      <c r="L620" s="206"/>
      <c r="M620" s="207"/>
      <c r="N620" t="s">
        <v>1295</v>
      </c>
    </row>
    <row r="621" ht="19.5" customHeight="1" spans="1:14">
      <c r="A621" s="183">
        <v>20</v>
      </c>
      <c r="B621" s="184">
        <v>24202102713</v>
      </c>
      <c r="C621" s="185" t="s">
        <v>605</v>
      </c>
      <c r="D621" s="186" t="s">
        <v>604</v>
      </c>
      <c r="E621" s="187" t="s">
        <v>44</v>
      </c>
      <c r="F621" s="187" t="s">
        <v>44</v>
      </c>
      <c r="G621" s="188"/>
      <c r="H621" s="189"/>
      <c r="I621" s="189"/>
      <c r="J621" s="189"/>
      <c r="K621" s="205">
        <v>0</v>
      </c>
      <c r="L621" s="206"/>
      <c r="M621" s="207"/>
      <c r="N621" t="s">
        <v>1295</v>
      </c>
    </row>
    <row r="622" ht="19.5" customHeight="1" spans="1:14">
      <c r="A622" s="183">
        <v>21</v>
      </c>
      <c r="B622" s="184">
        <v>24207211582</v>
      </c>
      <c r="C622" s="185" t="s">
        <v>1298</v>
      </c>
      <c r="D622" s="186" t="s">
        <v>604</v>
      </c>
      <c r="E622" s="187" t="s">
        <v>40</v>
      </c>
      <c r="F622" s="187" t="s">
        <v>40</v>
      </c>
      <c r="G622" s="188"/>
      <c r="H622" s="189"/>
      <c r="I622" s="189"/>
      <c r="J622" s="189"/>
      <c r="K622" s="205">
        <v>0</v>
      </c>
      <c r="L622" s="206"/>
      <c r="M622" s="207"/>
      <c r="N622" t="s">
        <v>1295</v>
      </c>
    </row>
    <row r="623" customFormat="1" spans="11:13">
      <c r="K623" s="208"/>
      <c r="L623" s="208" t="s">
        <v>618</v>
      </c>
      <c r="M623" s="209" t="s">
        <v>1145</v>
      </c>
    </row>
    <row r="624" s="169" customFormat="1" ht="14.25" customHeight="1" spans="2:11">
      <c r="B624" s="172" t="s">
        <v>1</v>
      </c>
      <c r="C624" s="172"/>
      <c r="D624" s="173" t="s">
        <v>2</v>
      </c>
      <c r="E624" s="173"/>
      <c r="F624" s="173"/>
      <c r="G624" s="173"/>
      <c r="H624" s="173"/>
      <c r="I624" s="173"/>
      <c r="J624" s="173"/>
      <c r="K624" s="190" t="s">
        <v>1299</v>
      </c>
    </row>
    <row r="625" s="169" customFormat="1" ht="13.8" spans="2:13">
      <c r="B625" s="172" t="s">
        <v>4</v>
      </c>
      <c r="C625" s="172"/>
      <c r="D625" s="174" t="s">
        <v>409</v>
      </c>
      <c r="E625" s="175" t="s">
        <v>6</v>
      </c>
      <c r="F625" s="175"/>
      <c r="G625" s="175"/>
      <c r="H625" s="175"/>
      <c r="I625" s="175"/>
      <c r="J625" s="175"/>
      <c r="K625" s="191"/>
      <c r="L625" s="192"/>
      <c r="M625" s="192"/>
    </row>
    <row r="626" s="170" customFormat="1" ht="18.75" customHeight="1" spans="2:13">
      <c r="B626" s="176" t="s">
        <v>620</v>
      </c>
      <c r="C626" s="177"/>
      <c r="D626" s="175" t="s">
        <v>1142</v>
      </c>
      <c r="E626" s="175"/>
      <c r="F626" s="175"/>
      <c r="G626" s="175"/>
      <c r="H626" s="175"/>
      <c r="I626" s="175"/>
      <c r="J626" s="175"/>
      <c r="K626" s="193"/>
      <c r="L626" s="193"/>
      <c r="M626" s="193"/>
    </row>
    <row r="627" s="170" customFormat="1" ht="18.75" customHeight="1" spans="1:13">
      <c r="A627" s="178" t="s">
        <v>1300</v>
      </c>
      <c r="B627" s="178"/>
      <c r="C627" s="178"/>
      <c r="D627" s="178"/>
      <c r="E627" s="178"/>
      <c r="F627" s="178"/>
      <c r="G627" s="178"/>
      <c r="H627" s="178"/>
      <c r="I627" s="178"/>
      <c r="J627" s="178"/>
      <c r="K627" s="193"/>
      <c r="L627" s="193"/>
      <c r="M627" s="193"/>
    </row>
    <row r="628" customFormat="1" ht="3.75" customHeight="1"/>
    <row r="629" customFormat="1" ht="15" customHeight="1" spans="1:13">
      <c r="A629" s="179" t="s">
        <v>10</v>
      </c>
      <c r="B629" s="180" t="s">
        <v>11</v>
      </c>
      <c r="C629" s="181" t="s">
        <v>12</v>
      </c>
      <c r="D629" s="182" t="s">
        <v>13</v>
      </c>
      <c r="E629" s="180" t="s">
        <v>14</v>
      </c>
      <c r="F629" s="180" t="s">
        <v>15</v>
      </c>
      <c r="G629" s="180" t="s">
        <v>16</v>
      </c>
      <c r="H629" s="180" t="s">
        <v>17</v>
      </c>
      <c r="I629" s="194" t="s">
        <v>18</v>
      </c>
      <c r="J629" s="194"/>
      <c r="K629" s="195" t="s">
        <v>19</v>
      </c>
      <c r="L629" s="196"/>
      <c r="M629" s="197"/>
    </row>
    <row r="630" customFormat="1" ht="27" customHeight="1" spans="1:13">
      <c r="A630" s="179"/>
      <c r="B630" s="179"/>
      <c r="C630" s="181"/>
      <c r="D630" s="182"/>
      <c r="E630" s="179"/>
      <c r="F630" s="179"/>
      <c r="G630" s="179"/>
      <c r="H630" s="179"/>
      <c r="I630" s="198" t="s">
        <v>20</v>
      </c>
      <c r="J630" s="198" t="s">
        <v>21</v>
      </c>
      <c r="K630" s="199"/>
      <c r="L630" s="200"/>
      <c r="M630" s="201"/>
    </row>
    <row r="631" ht="19.5" customHeight="1" spans="1:14">
      <c r="A631" s="183">
        <v>1</v>
      </c>
      <c r="B631" s="184">
        <v>24207211646</v>
      </c>
      <c r="C631" s="185" t="s">
        <v>608</v>
      </c>
      <c r="D631" s="186" t="s">
        <v>606</v>
      </c>
      <c r="E631" s="187" t="s">
        <v>24</v>
      </c>
      <c r="F631" s="187" t="s">
        <v>24</v>
      </c>
      <c r="G631" s="188"/>
      <c r="H631" s="189"/>
      <c r="I631" s="189"/>
      <c r="J631" s="189"/>
      <c r="K631" s="202">
        <v>0</v>
      </c>
      <c r="L631" s="203"/>
      <c r="M631" s="204"/>
      <c r="N631" t="s">
        <v>1301</v>
      </c>
    </row>
    <row r="632" ht="19.5" customHeight="1" spans="1:14">
      <c r="A632" s="183">
        <v>2</v>
      </c>
      <c r="B632" s="184">
        <v>24202107007</v>
      </c>
      <c r="C632" s="185" t="s">
        <v>609</v>
      </c>
      <c r="D632" s="186" t="s">
        <v>606</v>
      </c>
      <c r="E632" s="187" t="s">
        <v>44</v>
      </c>
      <c r="F632" s="187" t="s">
        <v>44</v>
      </c>
      <c r="G632" s="188"/>
      <c r="H632" s="189"/>
      <c r="I632" s="189"/>
      <c r="J632" s="189"/>
      <c r="K632" s="205">
        <v>0</v>
      </c>
      <c r="L632" s="206"/>
      <c r="M632" s="207"/>
      <c r="N632" t="s">
        <v>1301</v>
      </c>
    </row>
    <row r="633" ht="19.5" customHeight="1" spans="1:14">
      <c r="A633" s="183">
        <v>3</v>
      </c>
      <c r="B633" s="184">
        <v>24202102960</v>
      </c>
      <c r="C633" s="185" t="s">
        <v>730</v>
      </c>
      <c r="D633" s="186" t="s">
        <v>606</v>
      </c>
      <c r="E633" s="187" t="s">
        <v>44</v>
      </c>
      <c r="F633" s="187" t="s">
        <v>44</v>
      </c>
      <c r="G633" s="188"/>
      <c r="H633" s="189"/>
      <c r="I633" s="189"/>
      <c r="J633" s="189"/>
      <c r="K633" s="205">
        <v>0</v>
      </c>
      <c r="L633" s="206"/>
      <c r="M633" s="207"/>
      <c r="N633" t="s">
        <v>1301</v>
      </c>
    </row>
    <row r="634" ht="19.5" customHeight="1" spans="1:14">
      <c r="A634" s="183">
        <v>4</v>
      </c>
      <c r="B634" s="184">
        <v>2220727341</v>
      </c>
      <c r="C634" s="185" t="s">
        <v>1302</v>
      </c>
      <c r="D634" s="186" t="s">
        <v>606</v>
      </c>
      <c r="E634" s="187" t="s">
        <v>278</v>
      </c>
      <c r="F634" s="187" t="s">
        <v>278</v>
      </c>
      <c r="G634" s="188"/>
      <c r="H634" s="189"/>
      <c r="I634" s="189"/>
      <c r="J634" s="189"/>
      <c r="K634" s="205">
        <v>0</v>
      </c>
      <c r="L634" s="206"/>
      <c r="M634" s="207"/>
      <c r="N634" t="s">
        <v>1301</v>
      </c>
    </row>
    <row r="635" ht="19.5" customHeight="1" spans="1:14">
      <c r="A635" s="183">
        <v>5</v>
      </c>
      <c r="B635" s="184">
        <v>24217103779</v>
      </c>
      <c r="C635" s="185" t="s">
        <v>615</v>
      </c>
      <c r="D635" s="186" t="s">
        <v>611</v>
      </c>
      <c r="E635" s="187" t="s">
        <v>24</v>
      </c>
      <c r="F635" s="187" t="s">
        <v>24</v>
      </c>
      <c r="G635" s="188"/>
      <c r="H635" s="189"/>
      <c r="I635" s="189"/>
      <c r="J635" s="189"/>
      <c r="K635" s="205">
        <v>0</v>
      </c>
      <c r="L635" s="206"/>
      <c r="M635" s="207"/>
      <c r="N635" t="s">
        <v>1301</v>
      </c>
    </row>
    <row r="636" ht="19.5" customHeight="1" spans="1:14">
      <c r="A636" s="183">
        <v>6</v>
      </c>
      <c r="B636" s="184">
        <v>24207105241</v>
      </c>
      <c r="C636" s="185" t="s">
        <v>616</v>
      </c>
      <c r="D636" s="186" t="s">
        <v>611</v>
      </c>
      <c r="E636" s="187" t="s">
        <v>24</v>
      </c>
      <c r="F636" s="187" t="s">
        <v>24</v>
      </c>
      <c r="G636" s="188"/>
      <c r="H636" s="189"/>
      <c r="I636" s="189"/>
      <c r="J636" s="189"/>
      <c r="K636" s="205">
        <v>0</v>
      </c>
      <c r="L636" s="206"/>
      <c r="M636" s="207"/>
      <c r="N636" t="s">
        <v>1301</v>
      </c>
    </row>
    <row r="637" ht="19.5" customHeight="1" spans="1:14">
      <c r="A637" s="183">
        <v>7</v>
      </c>
      <c r="B637" s="184">
        <v>24217106721</v>
      </c>
      <c r="C637" s="185" t="s">
        <v>617</v>
      </c>
      <c r="D637" s="186" t="s">
        <v>611</v>
      </c>
      <c r="E637" s="187" t="s">
        <v>24</v>
      </c>
      <c r="F637" s="187" t="s">
        <v>24</v>
      </c>
      <c r="G637" s="188"/>
      <c r="H637" s="189"/>
      <c r="I637" s="189"/>
      <c r="J637" s="189"/>
      <c r="K637" s="205">
        <v>0</v>
      </c>
      <c r="L637" s="206"/>
      <c r="M637" s="207"/>
      <c r="N637" t="s">
        <v>1301</v>
      </c>
    </row>
    <row r="638" ht="19.5" customHeight="1" spans="1:14">
      <c r="A638" s="183">
        <v>8</v>
      </c>
      <c r="B638" s="184">
        <v>23204311132</v>
      </c>
      <c r="C638" s="185" t="s">
        <v>624</v>
      </c>
      <c r="D638" s="186" t="s">
        <v>622</v>
      </c>
      <c r="E638" s="187" t="s">
        <v>231</v>
      </c>
      <c r="F638" s="187" t="s">
        <v>231</v>
      </c>
      <c r="G638" s="188"/>
      <c r="H638" s="189"/>
      <c r="I638" s="189"/>
      <c r="J638" s="189"/>
      <c r="K638" s="205">
        <v>0</v>
      </c>
      <c r="L638" s="206"/>
      <c r="M638" s="207"/>
      <c r="N638" t="s">
        <v>1301</v>
      </c>
    </row>
    <row r="639" ht="19.5" customHeight="1" spans="1:14">
      <c r="A639" s="183">
        <v>9</v>
      </c>
      <c r="B639" s="184">
        <v>24217208242</v>
      </c>
      <c r="C639" s="185" t="s">
        <v>625</v>
      </c>
      <c r="D639" s="186" t="s">
        <v>622</v>
      </c>
      <c r="E639" s="187" t="s">
        <v>37</v>
      </c>
      <c r="F639" s="187" t="s">
        <v>37</v>
      </c>
      <c r="G639" s="188"/>
      <c r="H639" s="189"/>
      <c r="I639" s="189"/>
      <c r="J639" s="189"/>
      <c r="K639" s="205">
        <v>0</v>
      </c>
      <c r="L639" s="206"/>
      <c r="M639" s="207"/>
      <c r="N639" t="s">
        <v>1301</v>
      </c>
    </row>
    <row r="640" ht="19.5" customHeight="1" spans="1:14">
      <c r="A640" s="183">
        <v>10</v>
      </c>
      <c r="B640" s="184">
        <v>24202508063</v>
      </c>
      <c r="C640" s="185" t="s">
        <v>384</v>
      </c>
      <c r="D640" s="186" t="s">
        <v>622</v>
      </c>
      <c r="E640" s="187" t="s">
        <v>266</v>
      </c>
      <c r="F640" s="187" t="s">
        <v>266</v>
      </c>
      <c r="G640" s="188"/>
      <c r="H640" s="189"/>
      <c r="I640" s="189"/>
      <c r="J640" s="189"/>
      <c r="K640" s="205">
        <v>0</v>
      </c>
      <c r="L640" s="206"/>
      <c r="M640" s="207"/>
      <c r="N640" t="s">
        <v>1301</v>
      </c>
    </row>
    <row r="641" ht="19.5" customHeight="1" spans="1:14">
      <c r="A641" s="183">
        <v>11</v>
      </c>
      <c r="B641" s="184">
        <v>24207101603</v>
      </c>
      <c r="C641" s="185" t="s">
        <v>232</v>
      </c>
      <c r="D641" s="186" t="s">
        <v>622</v>
      </c>
      <c r="E641" s="187" t="s">
        <v>266</v>
      </c>
      <c r="F641" s="187" t="s">
        <v>266</v>
      </c>
      <c r="G641" s="188"/>
      <c r="H641" s="189"/>
      <c r="I641" s="189"/>
      <c r="J641" s="189"/>
      <c r="K641" s="205">
        <v>0</v>
      </c>
      <c r="L641" s="206"/>
      <c r="M641" s="207"/>
      <c r="N641" t="s">
        <v>1301</v>
      </c>
    </row>
    <row r="642" ht="19.5" customHeight="1" spans="1:14">
      <c r="A642" s="183">
        <v>12</v>
      </c>
      <c r="B642" s="184">
        <v>24217101232</v>
      </c>
      <c r="C642" s="185" t="s">
        <v>133</v>
      </c>
      <c r="D642" s="186" t="s">
        <v>622</v>
      </c>
      <c r="E642" s="187" t="s">
        <v>40</v>
      </c>
      <c r="F642" s="187" t="s">
        <v>40</v>
      </c>
      <c r="G642" s="188"/>
      <c r="H642" s="189"/>
      <c r="I642" s="189"/>
      <c r="J642" s="189"/>
      <c r="K642" s="205">
        <v>0</v>
      </c>
      <c r="L642" s="206"/>
      <c r="M642" s="207"/>
      <c r="N642" t="s">
        <v>1301</v>
      </c>
    </row>
    <row r="643" ht="19.5" customHeight="1" spans="1:14">
      <c r="A643" s="183">
        <v>13</v>
      </c>
      <c r="B643" s="184">
        <v>24202103511</v>
      </c>
      <c r="C643" s="185" t="s">
        <v>626</v>
      </c>
      <c r="D643" s="186" t="s">
        <v>622</v>
      </c>
      <c r="E643" s="187" t="s">
        <v>42</v>
      </c>
      <c r="F643" s="187" t="s">
        <v>42</v>
      </c>
      <c r="G643" s="188"/>
      <c r="H643" s="189"/>
      <c r="I643" s="189"/>
      <c r="J643" s="189"/>
      <c r="K643" s="205">
        <v>0</v>
      </c>
      <c r="L643" s="206"/>
      <c r="M643" s="207"/>
      <c r="N643" t="s">
        <v>1301</v>
      </c>
    </row>
    <row r="644" ht="19.5" customHeight="1" spans="1:14">
      <c r="A644" s="183">
        <v>14</v>
      </c>
      <c r="B644" s="184">
        <v>24202604279</v>
      </c>
      <c r="C644" s="185" t="s">
        <v>627</v>
      </c>
      <c r="D644" s="186" t="s">
        <v>622</v>
      </c>
      <c r="E644" s="187" t="s">
        <v>44</v>
      </c>
      <c r="F644" s="187" t="s">
        <v>44</v>
      </c>
      <c r="G644" s="188"/>
      <c r="H644" s="189"/>
      <c r="I644" s="189"/>
      <c r="J644" s="189"/>
      <c r="K644" s="205">
        <v>0</v>
      </c>
      <c r="L644" s="206"/>
      <c r="M644" s="207"/>
      <c r="N644" t="s">
        <v>1301</v>
      </c>
    </row>
    <row r="645" ht="19.5" customHeight="1" spans="1:14">
      <c r="A645" s="183">
        <v>15</v>
      </c>
      <c r="B645" s="184">
        <v>24203502399</v>
      </c>
      <c r="C645" s="185" t="s">
        <v>628</v>
      </c>
      <c r="D645" s="186" t="s">
        <v>622</v>
      </c>
      <c r="E645" s="187" t="s">
        <v>49</v>
      </c>
      <c r="F645" s="187" t="s">
        <v>49</v>
      </c>
      <c r="G645" s="188"/>
      <c r="H645" s="189"/>
      <c r="I645" s="189"/>
      <c r="J645" s="189"/>
      <c r="K645" s="205">
        <v>0</v>
      </c>
      <c r="L645" s="206"/>
      <c r="M645" s="207"/>
      <c r="N645" t="s">
        <v>1301</v>
      </c>
    </row>
    <row r="646" ht="19.5" customHeight="1" spans="1:14">
      <c r="A646" s="183">
        <v>16</v>
      </c>
      <c r="B646" s="184">
        <v>24207101102</v>
      </c>
      <c r="C646" s="185" t="s">
        <v>629</v>
      </c>
      <c r="D646" s="186" t="s">
        <v>622</v>
      </c>
      <c r="E646" s="187" t="s">
        <v>24</v>
      </c>
      <c r="F646" s="187" t="s">
        <v>24</v>
      </c>
      <c r="G646" s="188"/>
      <c r="H646" s="189"/>
      <c r="I646" s="189"/>
      <c r="J646" s="189"/>
      <c r="K646" s="205">
        <v>0</v>
      </c>
      <c r="L646" s="206"/>
      <c r="M646" s="207"/>
      <c r="N646" t="s">
        <v>1301</v>
      </c>
    </row>
    <row r="647" ht="19.5" customHeight="1" spans="1:14">
      <c r="A647" s="183">
        <v>17</v>
      </c>
      <c r="B647" s="184">
        <v>24202403763</v>
      </c>
      <c r="C647" s="185" t="s">
        <v>1281</v>
      </c>
      <c r="D647" s="186" t="s">
        <v>622</v>
      </c>
      <c r="E647" s="187" t="s">
        <v>95</v>
      </c>
      <c r="F647" s="187" t="s">
        <v>95</v>
      </c>
      <c r="G647" s="188"/>
      <c r="H647" s="189"/>
      <c r="I647" s="189"/>
      <c r="J647" s="189"/>
      <c r="K647" s="205">
        <v>0</v>
      </c>
      <c r="L647" s="206"/>
      <c r="M647" s="207"/>
      <c r="N647" t="s">
        <v>1301</v>
      </c>
    </row>
    <row r="648" ht="19.5" customHeight="1" spans="1:14">
      <c r="A648" s="183">
        <v>18</v>
      </c>
      <c r="B648" s="184">
        <v>24207106062</v>
      </c>
      <c r="C648" s="185" t="s">
        <v>630</v>
      </c>
      <c r="D648" s="186" t="s">
        <v>631</v>
      </c>
      <c r="E648" s="187" t="s">
        <v>24</v>
      </c>
      <c r="F648" s="187" t="s">
        <v>24</v>
      </c>
      <c r="G648" s="188"/>
      <c r="H648" s="189"/>
      <c r="I648" s="189"/>
      <c r="J648" s="189"/>
      <c r="K648" s="205">
        <v>0</v>
      </c>
      <c r="L648" s="206"/>
      <c r="M648" s="207"/>
      <c r="N648" t="s">
        <v>1301</v>
      </c>
    </row>
    <row r="649" ht="19.5" customHeight="1" spans="1:14">
      <c r="A649" s="183">
        <v>19</v>
      </c>
      <c r="B649" s="184">
        <v>24207104509</v>
      </c>
      <c r="C649" s="185" t="s">
        <v>483</v>
      </c>
      <c r="D649" s="186" t="s">
        <v>631</v>
      </c>
      <c r="E649" s="187" t="s">
        <v>24</v>
      </c>
      <c r="F649" s="187" t="s">
        <v>24</v>
      </c>
      <c r="G649" s="188"/>
      <c r="H649" s="189"/>
      <c r="I649" s="189"/>
      <c r="J649" s="189"/>
      <c r="K649" s="205">
        <v>0</v>
      </c>
      <c r="L649" s="206"/>
      <c r="M649" s="207"/>
      <c r="N649" t="s">
        <v>1301</v>
      </c>
    </row>
    <row r="650" ht="19.5" customHeight="1" spans="1:14">
      <c r="A650" s="183">
        <v>20</v>
      </c>
      <c r="B650" s="184">
        <v>24207108265</v>
      </c>
      <c r="C650" s="185" t="s">
        <v>632</v>
      </c>
      <c r="D650" s="186" t="s">
        <v>631</v>
      </c>
      <c r="E650" s="187" t="s">
        <v>24</v>
      </c>
      <c r="F650" s="187" t="s">
        <v>24</v>
      </c>
      <c r="G650" s="188"/>
      <c r="H650" s="189"/>
      <c r="I650" s="189"/>
      <c r="J650" s="189"/>
      <c r="K650" s="205">
        <v>0</v>
      </c>
      <c r="L650" s="206"/>
      <c r="M650" s="207"/>
      <c r="N650" t="s">
        <v>1301</v>
      </c>
    </row>
    <row r="651" ht="19.5" customHeight="1" spans="1:14">
      <c r="A651" s="183">
        <v>21</v>
      </c>
      <c r="B651" s="184">
        <v>24207115718</v>
      </c>
      <c r="C651" s="185" t="s">
        <v>633</v>
      </c>
      <c r="D651" s="186" t="s">
        <v>631</v>
      </c>
      <c r="E651" s="187" t="s">
        <v>24</v>
      </c>
      <c r="F651" s="187" t="s">
        <v>24</v>
      </c>
      <c r="G651" s="188"/>
      <c r="H651" s="189"/>
      <c r="I651" s="189"/>
      <c r="J651" s="189"/>
      <c r="K651" s="205">
        <v>0</v>
      </c>
      <c r="L651" s="206"/>
      <c r="M651" s="207"/>
      <c r="N651" t="s">
        <v>1301</v>
      </c>
    </row>
    <row r="652" customFormat="1" spans="11:13">
      <c r="K652" s="208"/>
      <c r="L652" s="208" t="s">
        <v>638</v>
      </c>
      <c r="M652" s="209" t="s">
        <v>1145</v>
      </c>
    </row>
    <row r="653" s="169" customFormat="1" ht="14.25" customHeight="1" spans="2:11">
      <c r="B653" s="172" t="s">
        <v>1</v>
      </c>
      <c r="C653" s="172"/>
      <c r="D653" s="173" t="s">
        <v>2</v>
      </c>
      <c r="E653" s="173"/>
      <c r="F653" s="173"/>
      <c r="G653" s="173"/>
      <c r="H653" s="173"/>
      <c r="I653" s="173"/>
      <c r="J653" s="173"/>
      <c r="K653" s="190" t="s">
        <v>1303</v>
      </c>
    </row>
    <row r="654" s="169" customFormat="1" ht="13.8" spans="2:13">
      <c r="B654" s="172" t="s">
        <v>4</v>
      </c>
      <c r="C654" s="172"/>
      <c r="D654" s="174" t="s">
        <v>493</v>
      </c>
      <c r="E654" s="175" t="s">
        <v>6</v>
      </c>
      <c r="F654" s="175"/>
      <c r="G654" s="175"/>
      <c r="H654" s="175"/>
      <c r="I654" s="175"/>
      <c r="J654" s="175"/>
      <c r="K654" s="191"/>
      <c r="L654" s="192"/>
      <c r="M654" s="192"/>
    </row>
    <row r="655" s="170" customFormat="1" ht="18.75" customHeight="1" spans="2:13">
      <c r="B655" s="176" t="s">
        <v>640</v>
      </c>
      <c r="C655" s="177"/>
      <c r="D655" s="175" t="s">
        <v>1142</v>
      </c>
      <c r="E655" s="175"/>
      <c r="F655" s="175"/>
      <c r="G655" s="175"/>
      <c r="H655" s="175"/>
      <c r="I655" s="175"/>
      <c r="J655" s="175"/>
      <c r="K655" s="193"/>
      <c r="L655" s="193"/>
      <c r="M655" s="193"/>
    </row>
    <row r="656" s="170" customFormat="1" ht="18.75" customHeight="1" spans="1:13">
      <c r="A656" s="178" t="s">
        <v>1304</v>
      </c>
      <c r="B656" s="178"/>
      <c r="C656" s="178"/>
      <c r="D656" s="178"/>
      <c r="E656" s="178"/>
      <c r="F656" s="178"/>
      <c r="G656" s="178"/>
      <c r="H656" s="178"/>
      <c r="I656" s="178"/>
      <c r="J656" s="178"/>
      <c r="K656" s="193"/>
      <c r="L656" s="193"/>
      <c r="M656" s="193"/>
    </row>
    <row r="657" customFormat="1" ht="3.75" customHeight="1"/>
    <row r="658" customFormat="1" ht="15" customHeight="1" spans="1:13">
      <c r="A658" s="179" t="s">
        <v>10</v>
      </c>
      <c r="B658" s="180" t="s">
        <v>11</v>
      </c>
      <c r="C658" s="181" t="s">
        <v>12</v>
      </c>
      <c r="D658" s="182" t="s">
        <v>13</v>
      </c>
      <c r="E658" s="180" t="s">
        <v>14</v>
      </c>
      <c r="F658" s="180" t="s">
        <v>15</v>
      </c>
      <c r="G658" s="180" t="s">
        <v>16</v>
      </c>
      <c r="H658" s="180" t="s">
        <v>17</v>
      </c>
      <c r="I658" s="194" t="s">
        <v>18</v>
      </c>
      <c r="J658" s="194"/>
      <c r="K658" s="195" t="s">
        <v>19</v>
      </c>
      <c r="L658" s="196"/>
      <c r="M658" s="197"/>
    </row>
    <row r="659" customFormat="1" ht="27" customHeight="1" spans="1:13">
      <c r="A659" s="179"/>
      <c r="B659" s="179"/>
      <c r="C659" s="181"/>
      <c r="D659" s="182"/>
      <c r="E659" s="179"/>
      <c r="F659" s="179"/>
      <c r="G659" s="179"/>
      <c r="H659" s="179"/>
      <c r="I659" s="198" t="s">
        <v>20</v>
      </c>
      <c r="J659" s="198" t="s">
        <v>21</v>
      </c>
      <c r="K659" s="199"/>
      <c r="L659" s="200"/>
      <c r="M659" s="201"/>
    </row>
    <row r="660" ht="19.5" customHeight="1" spans="1:14">
      <c r="A660" s="183">
        <v>1</v>
      </c>
      <c r="B660" s="184">
        <v>24207105077</v>
      </c>
      <c r="C660" s="185" t="s">
        <v>634</v>
      </c>
      <c r="D660" s="186" t="s">
        <v>631</v>
      </c>
      <c r="E660" s="187" t="s">
        <v>40</v>
      </c>
      <c r="F660" s="187" t="s">
        <v>40</v>
      </c>
      <c r="G660" s="188"/>
      <c r="H660" s="189"/>
      <c r="I660" s="189"/>
      <c r="J660" s="189"/>
      <c r="K660" s="202">
        <v>0</v>
      </c>
      <c r="L660" s="203"/>
      <c r="M660" s="204"/>
      <c r="N660" t="s">
        <v>1305</v>
      </c>
    </row>
    <row r="661" ht="19.5" customHeight="1" spans="1:14">
      <c r="A661" s="183">
        <v>2</v>
      </c>
      <c r="B661" s="184">
        <v>24207107606</v>
      </c>
      <c r="C661" s="185" t="s">
        <v>569</v>
      </c>
      <c r="D661" s="186" t="s">
        <v>631</v>
      </c>
      <c r="E661" s="187" t="s">
        <v>40</v>
      </c>
      <c r="F661" s="187" t="s">
        <v>40</v>
      </c>
      <c r="G661" s="188"/>
      <c r="H661" s="189"/>
      <c r="I661" s="189"/>
      <c r="J661" s="189"/>
      <c r="K661" s="205">
        <v>0</v>
      </c>
      <c r="L661" s="206"/>
      <c r="M661" s="207"/>
      <c r="N661" t="s">
        <v>1305</v>
      </c>
    </row>
    <row r="662" ht="19.5" customHeight="1" spans="1:14">
      <c r="A662" s="183">
        <v>3</v>
      </c>
      <c r="B662" s="184">
        <v>24212204401</v>
      </c>
      <c r="C662" s="185" t="s">
        <v>635</v>
      </c>
      <c r="D662" s="186" t="s">
        <v>631</v>
      </c>
      <c r="E662" s="187" t="s">
        <v>146</v>
      </c>
      <c r="F662" s="187" t="s">
        <v>146</v>
      </c>
      <c r="G662" s="188"/>
      <c r="H662" s="189"/>
      <c r="I662" s="189"/>
      <c r="J662" s="189"/>
      <c r="K662" s="205">
        <v>0</v>
      </c>
      <c r="L662" s="206"/>
      <c r="M662" s="207"/>
      <c r="N662" t="s">
        <v>1305</v>
      </c>
    </row>
    <row r="663" ht="19.5" customHeight="1" spans="1:14">
      <c r="A663" s="183">
        <v>4</v>
      </c>
      <c r="B663" s="184">
        <v>24214304807</v>
      </c>
      <c r="C663" s="185" t="s">
        <v>29</v>
      </c>
      <c r="D663" s="186" t="s">
        <v>631</v>
      </c>
      <c r="E663" s="187" t="s">
        <v>61</v>
      </c>
      <c r="F663" s="187" t="s">
        <v>61</v>
      </c>
      <c r="G663" s="188"/>
      <c r="H663" s="189"/>
      <c r="I663" s="189"/>
      <c r="J663" s="189"/>
      <c r="K663" s="205">
        <v>0</v>
      </c>
      <c r="L663" s="206"/>
      <c r="M663" s="207"/>
      <c r="N663" t="s">
        <v>1305</v>
      </c>
    </row>
    <row r="664" ht="19.5" customHeight="1" spans="1:14">
      <c r="A664" s="183">
        <v>5</v>
      </c>
      <c r="B664" s="184">
        <v>24216101298</v>
      </c>
      <c r="C664" s="185" t="s">
        <v>465</v>
      </c>
      <c r="D664" s="186" t="s">
        <v>631</v>
      </c>
      <c r="E664" s="187" t="s">
        <v>61</v>
      </c>
      <c r="F664" s="187" t="s">
        <v>61</v>
      </c>
      <c r="G664" s="188"/>
      <c r="H664" s="189"/>
      <c r="I664" s="189"/>
      <c r="J664" s="189"/>
      <c r="K664" s="205">
        <v>0</v>
      </c>
      <c r="L664" s="206"/>
      <c r="M664" s="207"/>
      <c r="N664" t="s">
        <v>1305</v>
      </c>
    </row>
    <row r="665" ht="19.5" customHeight="1" spans="1:14">
      <c r="A665" s="183">
        <v>6</v>
      </c>
      <c r="B665" s="184">
        <v>24207108089</v>
      </c>
      <c r="C665" s="185" t="s">
        <v>1306</v>
      </c>
      <c r="D665" s="186" t="s">
        <v>631</v>
      </c>
      <c r="E665" s="187" t="s">
        <v>24</v>
      </c>
      <c r="F665" s="187" t="s">
        <v>24</v>
      </c>
      <c r="G665" s="188"/>
      <c r="H665" s="189"/>
      <c r="I665" s="189"/>
      <c r="J665" s="189"/>
      <c r="K665" s="205">
        <v>0</v>
      </c>
      <c r="L665" s="206"/>
      <c r="M665" s="207"/>
      <c r="N665" t="s">
        <v>1305</v>
      </c>
    </row>
    <row r="666" ht="19.5" customHeight="1" spans="1:14">
      <c r="A666" s="183">
        <v>7</v>
      </c>
      <c r="B666" s="184">
        <v>24218602420</v>
      </c>
      <c r="C666" s="185" t="s">
        <v>1307</v>
      </c>
      <c r="D666" s="186" t="s">
        <v>631</v>
      </c>
      <c r="E666" s="187" t="s">
        <v>114</v>
      </c>
      <c r="F666" s="187" t="s">
        <v>114</v>
      </c>
      <c r="G666" s="188"/>
      <c r="H666" s="189"/>
      <c r="I666" s="189"/>
      <c r="J666" s="189"/>
      <c r="K666" s="205">
        <v>0</v>
      </c>
      <c r="L666" s="206"/>
      <c r="M666" s="207"/>
      <c r="N666" t="s">
        <v>1305</v>
      </c>
    </row>
    <row r="667" ht="19.5" customHeight="1" spans="1:14">
      <c r="A667" s="183">
        <v>8</v>
      </c>
      <c r="B667" s="184">
        <v>24212108004</v>
      </c>
      <c r="C667" s="185" t="s">
        <v>636</v>
      </c>
      <c r="D667" s="186" t="s">
        <v>637</v>
      </c>
      <c r="E667" s="187" t="s">
        <v>42</v>
      </c>
      <c r="F667" s="187" t="s">
        <v>42</v>
      </c>
      <c r="G667" s="188"/>
      <c r="H667" s="189"/>
      <c r="I667" s="189"/>
      <c r="J667" s="189"/>
      <c r="K667" s="205">
        <v>0</v>
      </c>
      <c r="L667" s="206"/>
      <c r="M667" s="207"/>
      <c r="N667" t="s">
        <v>1305</v>
      </c>
    </row>
    <row r="668" ht="19.5" customHeight="1" spans="1:14">
      <c r="A668" s="183">
        <v>9</v>
      </c>
      <c r="B668" s="184">
        <v>24211202501</v>
      </c>
      <c r="C668" s="185" t="s">
        <v>59</v>
      </c>
      <c r="D668" s="186" t="s">
        <v>642</v>
      </c>
      <c r="E668" s="187" t="s">
        <v>47</v>
      </c>
      <c r="F668" s="187" t="s">
        <v>47</v>
      </c>
      <c r="G668" s="188"/>
      <c r="H668" s="189"/>
      <c r="I668" s="189"/>
      <c r="J668" s="189"/>
      <c r="K668" s="205">
        <v>0</v>
      </c>
      <c r="L668" s="206"/>
      <c r="M668" s="207"/>
      <c r="N668" t="s">
        <v>1305</v>
      </c>
    </row>
    <row r="669" ht="19.5" customHeight="1" spans="1:14">
      <c r="A669" s="183">
        <v>10</v>
      </c>
      <c r="B669" s="184">
        <v>2320520909</v>
      </c>
      <c r="C669" s="185" t="s">
        <v>644</v>
      </c>
      <c r="D669" s="186" t="s">
        <v>645</v>
      </c>
      <c r="E669" s="187" t="s">
        <v>28</v>
      </c>
      <c r="F669" s="187" t="s">
        <v>28</v>
      </c>
      <c r="G669" s="188"/>
      <c r="H669" s="189"/>
      <c r="I669" s="189"/>
      <c r="J669" s="189"/>
      <c r="K669" s="205">
        <v>0</v>
      </c>
      <c r="L669" s="206"/>
      <c r="M669" s="207"/>
      <c r="N669" t="s">
        <v>1305</v>
      </c>
    </row>
    <row r="670" ht="19.5" customHeight="1" spans="1:14">
      <c r="A670" s="183">
        <v>11</v>
      </c>
      <c r="B670" s="184">
        <v>24207104518</v>
      </c>
      <c r="C670" s="185" t="s">
        <v>646</v>
      </c>
      <c r="D670" s="186" t="s">
        <v>645</v>
      </c>
      <c r="E670" s="187" t="s">
        <v>24</v>
      </c>
      <c r="F670" s="187" t="s">
        <v>24</v>
      </c>
      <c r="G670" s="188"/>
      <c r="H670" s="189"/>
      <c r="I670" s="189"/>
      <c r="J670" s="189"/>
      <c r="K670" s="205">
        <v>0</v>
      </c>
      <c r="L670" s="206"/>
      <c r="M670" s="207"/>
      <c r="N670" t="s">
        <v>1305</v>
      </c>
    </row>
    <row r="671" ht="19.5" customHeight="1" spans="1:14">
      <c r="A671" s="183">
        <v>12</v>
      </c>
      <c r="B671" s="184">
        <v>24207215119</v>
      </c>
      <c r="C671" s="185" t="s">
        <v>647</v>
      </c>
      <c r="D671" s="186" t="s">
        <v>648</v>
      </c>
      <c r="E671" s="187" t="s">
        <v>37</v>
      </c>
      <c r="F671" s="187" t="s">
        <v>37</v>
      </c>
      <c r="G671" s="188"/>
      <c r="H671" s="189"/>
      <c r="I671" s="189"/>
      <c r="J671" s="189"/>
      <c r="K671" s="205">
        <v>0</v>
      </c>
      <c r="L671" s="206"/>
      <c r="M671" s="207"/>
      <c r="N671" t="s">
        <v>1305</v>
      </c>
    </row>
    <row r="672" ht="19.5" customHeight="1" spans="1:14">
      <c r="A672" s="183">
        <v>13</v>
      </c>
      <c r="B672" s="184">
        <v>24207211890</v>
      </c>
      <c r="C672" s="185" t="s">
        <v>263</v>
      </c>
      <c r="D672" s="186" t="s">
        <v>648</v>
      </c>
      <c r="E672" s="187" t="s">
        <v>266</v>
      </c>
      <c r="F672" s="187" t="s">
        <v>266</v>
      </c>
      <c r="G672" s="188"/>
      <c r="H672" s="189"/>
      <c r="I672" s="189"/>
      <c r="J672" s="189"/>
      <c r="K672" s="205">
        <v>0</v>
      </c>
      <c r="L672" s="206"/>
      <c r="M672" s="207"/>
      <c r="N672" t="s">
        <v>1305</v>
      </c>
    </row>
    <row r="673" ht="19.5" customHeight="1" spans="1:14">
      <c r="A673" s="183">
        <v>14</v>
      </c>
      <c r="B673" s="184">
        <v>24217106913</v>
      </c>
      <c r="C673" s="185" t="s">
        <v>651</v>
      </c>
      <c r="D673" s="186" t="s">
        <v>650</v>
      </c>
      <c r="E673" s="187" t="s">
        <v>40</v>
      </c>
      <c r="F673" s="187" t="s">
        <v>40</v>
      </c>
      <c r="G673" s="188"/>
      <c r="H673" s="189"/>
      <c r="I673" s="189"/>
      <c r="J673" s="189"/>
      <c r="K673" s="205">
        <v>0</v>
      </c>
      <c r="L673" s="206"/>
      <c r="M673" s="207"/>
      <c r="N673" t="s">
        <v>1305</v>
      </c>
    </row>
    <row r="674" ht="19.5" customHeight="1" spans="1:14">
      <c r="A674" s="183">
        <v>15</v>
      </c>
      <c r="B674" s="184">
        <v>24211208506</v>
      </c>
      <c r="C674" s="185" t="s">
        <v>652</v>
      </c>
      <c r="D674" s="186" t="s">
        <v>650</v>
      </c>
      <c r="E674" s="187" t="s">
        <v>47</v>
      </c>
      <c r="F674" s="187" t="s">
        <v>47</v>
      </c>
      <c r="G674" s="188"/>
      <c r="H674" s="189"/>
      <c r="I674" s="189"/>
      <c r="J674" s="189"/>
      <c r="K674" s="205">
        <v>0</v>
      </c>
      <c r="L674" s="206"/>
      <c r="M674" s="207"/>
      <c r="N674" t="s">
        <v>1305</v>
      </c>
    </row>
    <row r="675" ht="19.5" customHeight="1" spans="1:14">
      <c r="A675" s="183">
        <v>16</v>
      </c>
      <c r="B675" s="184">
        <v>24212100459</v>
      </c>
      <c r="C675" s="185" t="s">
        <v>653</v>
      </c>
      <c r="D675" s="186" t="s">
        <v>654</v>
      </c>
      <c r="E675" s="187" t="s">
        <v>44</v>
      </c>
      <c r="F675" s="187" t="s">
        <v>44</v>
      </c>
      <c r="G675" s="188"/>
      <c r="H675" s="189"/>
      <c r="I675" s="189"/>
      <c r="J675" s="189"/>
      <c r="K675" s="205">
        <v>0</v>
      </c>
      <c r="L675" s="206"/>
      <c r="M675" s="207"/>
      <c r="N675" t="s">
        <v>1305</v>
      </c>
    </row>
    <row r="676" ht="19.5" customHeight="1" spans="1:14">
      <c r="A676" s="183">
        <v>17</v>
      </c>
      <c r="B676" s="184">
        <v>24217203533</v>
      </c>
      <c r="C676" s="185" t="s">
        <v>655</v>
      </c>
      <c r="D676" s="186" t="s">
        <v>656</v>
      </c>
      <c r="E676" s="187" t="s">
        <v>37</v>
      </c>
      <c r="F676" s="187" t="s">
        <v>37</v>
      </c>
      <c r="G676" s="188"/>
      <c r="H676" s="189"/>
      <c r="I676" s="189"/>
      <c r="J676" s="189"/>
      <c r="K676" s="205">
        <v>0</v>
      </c>
      <c r="L676" s="206"/>
      <c r="M676" s="207"/>
      <c r="N676" t="s">
        <v>1305</v>
      </c>
    </row>
    <row r="677" ht="19.5" customHeight="1" spans="1:14">
      <c r="A677" s="183">
        <v>18</v>
      </c>
      <c r="B677" s="184">
        <v>24212103903</v>
      </c>
      <c r="C677" s="185" t="s">
        <v>657</v>
      </c>
      <c r="D677" s="186" t="s">
        <v>658</v>
      </c>
      <c r="E677" s="187" t="s">
        <v>44</v>
      </c>
      <c r="F677" s="187" t="s">
        <v>44</v>
      </c>
      <c r="G677" s="188"/>
      <c r="H677" s="189"/>
      <c r="I677" s="189"/>
      <c r="J677" s="189"/>
      <c r="K677" s="205">
        <v>0</v>
      </c>
      <c r="L677" s="206"/>
      <c r="M677" s="207"/>
      <c r="N677" t="s">
        <v>1305</v>
      </c>
    </row>
    <row r="678" ht="19.5" customHeight="1" spans="1:14">
      <c r="A678" s="183">
        <v>19</v>
      </c>
      <c r="B678" s="184">
        <v>24213705480</v>
      </c>
      <c r="C678" s="185" t="s">
        <v>192</v>
      </c>
      <c r="D678" s="186" t="s">
        <v>658</v>
      </c>
      <c r="E678" s="187" t="s">
        <v>51</v>
      </c>
      <c r="F678" s="187" t="s">
        <v>51</v>
      </c>
      <c r="G678" s="188"/>
      <c r="H678" s="189"/>
      <c r="I678" s="189"/>
      <c r="J678" s="189"/>
      <c r="K678" s="205">
        <v>0</v>
      </c>
      <c r="L678" s="206"/>
      <c r="M678" s="207"/>
      <c r="N678" t="s">
        <v>1305</v>
      </c>
    </row>
    <row r="679" ht="19.5" customHeight="1" spans="1:14">
      <c r="A679" s="183">
        <v>20</v>
      </c>
      <c r="B679" s="184">
        <v>2320529094</v>
      </c>
      <c r="C679" s="185" t="s">
        <v>666</v>
      </c>
      <c r="D679" s="186" t="s">
        <v>660</v>
      </c>
      <c r="E679" s="187" t="s">
        <v>28</v>
      </c>
      <c r="F679" s="187" t="s">
        <v>28</v>
      </c>
      <c r="G679" s="188"/>
      <c r="H679" s="189"/>
      <c r="I679" s="189"/>
      <c r="J679" s="189"/>
      <c r="K679" s="205">
        <v>0</v>
      </c>
      <c r="L679" s="206"/>
      <c r="M679" s="207"/>
      <c r="N679" t="s">
        <v>1305</v>
      </c>
    </row>
    <row r="680" ht="19.5" customHeight="1" spans="1:14">
      <c r="A680" s="183">
        <v>21</v>
      </c>
      <c r="B680" s="184">
        <v>24207103752</v>
      </c>
      <c r="C680" s="185" t="s">
        <v>188</v>
      </c>
      <c r="D680" s="186" t="s">
        <v>660</v>
      </c>
      <c r="E680" s="187" t="s">
        <v>24</v>
      </c>
      <c r="F680" s="187" t="s">
        <v>24</v>
      </c>
      <c r="G680" s="188"/>
      <c r="H680" s="189"/>
      <c r="I680" s="189"/>
      <c r="J680" s="189"/>
      <c r="K680" s="205">
        <v>0</v>
      </c>
      <c r="L680" s="206"/>
      <c r="M680" s="207"/>
      <c r="N680" t="s">
        <v>1305</v>
      </c>
    </row>
    <row r="681" customFormat="1" spans="11:13">
      <c r="K681" s="208"/>
      <c r="L681" s="208" t="s">
        <v>667</v>
      </c>
      <c r="M681" s="209" t="s">
        <v>1145</v>
      </c>
    </row>
    <row r="682" s="169" customFormat="1" ht="14.25" customHeight="1" spans="2:11">
      <c r="B682" s="172" t="s">
        <v>1</v>
      </c>
      <c r="C682" s="172"/>
      <c r="D682" s="173" t="s">
        <v>2</v>
      </c>
      <c r="E682" s="173"/>
      <c r="F682" s="173"/>
      <c r="G682" s="173"/>
      <c r="H682" s="173"/>
      <c r="I682" s="173"/>
      <c r="J682" s="173"/>
      <c r="K682" s="190" t="s">
        <v>1308</v>
      </c>
    </row>
    <row r="683" s="169" customFormat="1" ht="13.8" spans="2:13">
      <c r="B683" s="172" t="s">
        <v>4</v>
      </c>
      <c r="C683" s="172"/>
      <c r="D683" s="174" t="s">
        <v>469</v>
      </c>
      <c r="E683" s="175" t="s">
        <v>6</v>
      </c>
      <c r="F683" s="175"/>
      <c r="G683" s="175"/>
      <c r="H683" s="175"/>
      <c r="I683" s="175"/>
      <c r="J683" s="175"/>
      <c r="K683" s="191"/>
      <c r="L683" s="192"/>
      <c r="M683" s="192"/>
    </row>
    <row r="684" s="170" customFormat="1" ht="18.75" customHeight="1" spans="2:13">
      <c r="B684" s="176" t="s">
        <v>669</v>
      </c>
      <c r="C684" s="177"/>
      <c r="D684" s="175" t="s">
        <v>1142</v>
      </c>
      <c r="E684" s="175"/>
      <c r="F684" s="175"/>
      <c r="G684" s="175"/>
      <c r="H684" s="175"/>
      <c r="I684" s="175"/>
      <c r="J684" s="175"/>
      <c r="K684" s="193"/>
      <c r="L684" s="193"/>
      <c r="M684" s="193"/>
    </row>
    <row r="685" s="170" customFormat="1" ht="18.75" customHeight="1" spans="1:13">
      <c r="A685" s="178" t="s">
        <v>1309</v>
      </c>
      <c r="B685" s="178"/>
      <c r="C685" s="178"/>
      <c r="D685" s="178"/>
      <c r="E685" s="178"/>
      <c r="F685" s="178"/>
      <c r="G685" s="178"/>
      <c r="H685" s="178"/>
      <c r="I685" s="178"/>
      <c r="J685" s="178"/>
      <c r="K685" s="193"/>
      <c r="L685" s="193"/>
      <c r="M685" s="193"/>
    </row>
    <row r="686" customFormat="1" ht="3.75" customHeight="1"/>
    <row r="687" customFormat="1" ht="15" customHeight="1" spans="1:13">
      <c r="A687" s="179" t="s">
        <v>10</v>
      </c>
      <c r="B687" s="180" t="s">
        <v>11</v>
      </c>
      <c r="C687" s="181" t="s">
        <v>12</v>
      </c>
      <c r="D687" s="182" t="s">
        <v>13</v>
      </c>
      <c r="E687" s="180" t="s">
        <v>14</v>
      </c>
      <c r="F687" s="180" t="s">
        <v>15</v>
      </c>
      <c r="G687" s="180" t="s">
        <v>16</v>
      </c>
      <c r="H687" s="180" t="s">
        <v>17</v>
      </c>
      <c r="I687" s="194" t="s">
        <v>18</v>
      </c>
      <c r="J687" s="194"/>
      <c r="K687" s="195" t="s">
        <v>19</v>
      </c>
      <c r="L687" s="196"/>
      <c r="M687" s="197"/>
    </row>
    <row r="688" customFormat="1" ht="27" customHeight="1" spans="1:13">
      <c r="A688" s="179"/>
      <c r="B688" s="179"/>
      <c r="C688" s="181"/>
      <c r="D688" s="182"/>
      <c r="E688" s="179"/>
      <c r="F688" s="179"/>
      <c r="G688" s="179"/>
      <c r="H688" s="179"/>
      <c r="I688" s="198" t="s">
        <v>20</v>
      </c>
      <c r="J688" s="198" t="s">
        <v>21</v>
      </c>
      <c r="K688" s="199"/>
      <c r="L688" s="200"/>
      <c r="M688" s="201"/>
    </row>
    <row r="689" ht="19.5" customHeight="1" spans="1:14">
      <c r="A689" s="183">
        <v>1</v>
      </c>
      <c r="B689" s="184">
        <v>24207200247</v>
      </c>
      <c r="C689" s="185" t="s">
        <v>569</v>
      </c>
      <c r="D689" s="186" t="s">
        <v>660</v>
      </c>
      <c r="E689" s="187" t="s">
        <v>24</v>
      </c>
      <c r="F689" s="187" t="s">
        <v>24</v>
      </c>
      <c r="G689" s="188"/>
      <c r="H689" s="189"/>
      <c r="I689" s="189"/>
      <c r="J689" s="189"/>
      <c r="K689" s="202">
        <v>0</v>
      </c>
      <c r="L689" s="203"/>
      <c r="M689" s="204"/>
      <c r="N689" t="s">
        <v>1310</v>
      </c>
    </row>
    <row r="690" ht="19.5" customHeight="1" spans="1:14">
      <c r="A690" s="183">
        <v>2</v>
      </c>
      <c r="B690" s="184">
        <v>24207212023</v>
      </c>
      <c r="C690" s="185" t="s">
        <v>671</v>
      </c>
      <c r="D690" s="186" t="s">
        <v>660</v>
      </c>
      <c r="E690" s="187" t="s">
        <v>24</v>
      </c>
      <c r="F690" s="187" t="s">
        <v>24</v>
      </c>
      <c r="G690" s="188"/>
      <c r="H690" s="189"/>
      <c r="I690" s="189"/>
      <c r="J690" s="189"/>
      <c r="K690" s="205">
        <v>0</v>
      </c>
      <c r="L690" s="206"/>
      <c r="M690" s="207"/>
      <c r="N690" t="s">
        <v>1310</v>
      </c>
    </row>
    <row r="691" ht="19.5" customHeight="1" spans="1:14">
      <c r="A691" s="183">
        <v>3</v>
      </c>
      <c r="B691" s="184">
        <v>24207116329</v>
      </c>
      <c r="C691" s="185" t="s">
        <v>673</v>
      </c>
      <c r="D691" s="186" t="s">
        <v>660</v>
      </c>
      <c r="E691" s="187" t="s">
        <v>24</v>
      </c>
      <c r="F691" s="187" t="s">
        <v>24</v>
      </c>
      <c r="G691" s="188"/>
      <c r="H691" s="189"/>
      <c r="I691" s="189"/>
      <c r="J691" s="189"/>
      <c r="K691" s="205">
        <v>0</v>
      </c>
      <c r="L691" s="206"/>
      <c r="M691" s="207"/>
      <c r="N691" t="s">
        <v>1310</v>
      </c>
    </row>
    <row r="692" ht="19.5" customHeight="1" spans="1:14">
      <c r="A692" s="183">
        <v>4</v>
      </c>
      <c r="B692" s="184">
        <v>24202604896</v>
      </c>
      <c r="C692" s="185" t="s">
        <v>674</v>
      </c>
      <c r="D692" s="186" t="s">
        <v>660</v>
      </c>
      <c r="E692" s="187" t="s">
        <v>209</v>
      </c>
      <c r="F692" s="187" t="s">
        <v>209</v>
      </c>
      <c r="G692" s="188"/>
      <c r="H692" s="189"/>
      <c r="I692" s="189"/>
      <c r="J692" s="189"/>
      <c r="K692" s="205">
        <v>0</v>
      </c>
      <c r="L692" s="206"/>
      <c r="M692" s="207"/>
      <c r="N692" t="s">
        <v>1310</v>
      </c>
    </row>
    <row r="693" ht="19.5" customHeight="1" spans="1:14">
      <c r="A693" s="183">
        <v>5</v>
      </c>
      <c r="B693" s="184">
        <v>24208601842</v>
      </c>
      <c r="C693" s="185" t="s">
        <v>675</v>
      </c>
      <c r="D693" s="186" t="s">
        <v>660</v>
      </c>
      <c r="E693" s="187" t="s">
        <v>114</v>
      </c>
      <c r="F693" s="187" t="s">
        <v>114</v>
      </c>
      <c r="G693" s="188"/>
      <c r="H693" s="189"/>
      <c r="I693" s="189"/>
      <c r="J693" s="189"/>
      <c r="K693" s="205">
        <v>0</v>
      </c>
      <c r="L693" s="206"/>
      <c r="M693" s="207"/>
      <c r="N693" t="s">
        <v>1310</v>
      </c>
    </row>
    <row r="694" ht="19.5" customHeight="1" spans="1:14">
      <c r="A694" s="183">
        <v>6</v>
      </c>
      <c r="B694" s="184">
        <v>24208601920</v>
      </c>
      <c r="C694" s="185" t="s">
        <v>676</v>
      </c>
      <c r="D694" s="186" t="s">
        <v>660</v>
      </c>
      <c r="E694" s="187" t="s">
        <v>114</v>
      </c>
      <c r="F694" s="187" t="s">
        <v>114</v>
      </c>
      <c r="G694" s="188"/>
      <c r="H694" s="189"/>
      <c r="I694" s="189"/>
      <c r="J694" s="189"/>
      <c r="K694" s="205">
        <v>0</v>
      </c>
      <c r="L694" s="206"/>
      <c r="M694" s="207"/>
      <c r="N694" t="s">
        <v>1310</v>
      </c>
    </row>
    <row r="695" ht="19.5" customHeight="1" spans="1:14">
      <c r="A695" s="183">
        <v>7</v>
      </c>
      <c r="B695" s="184">
        <v>24207104753</v>
      </c>
      <c r="C695" s="185" t="s">
        <v>677</v>
      </c>
      <c r="D695" s="186" t="s">
        <v>660</v>
      </c>
      <c r="E695" s="187" t="s">
        <v>159</v>
      </c>
      <c r="F695" s="187" t="s">
        <v>159</v>
      </c>
      <c r="G695" s="188"/>
      <c r="H695" s="189"/>
      <c r="I695" s="189"/>
      <c r="J695" s="189"/>
      <c r="K695" s="205">
        <v>0</v>
      </c>
      <c r="L695" s="206"/>
      <c r="M695" s="207"/>
      <c r="N695" t="s">
        <v>1310</v>
      </c>
    </row>
    <row r="696" ht="19.5" customHeight="1" spans="1:14">
      <c r="A696" s="183">
        <v>8</v>
      </c>
      <c r="B696" s="184">
        <v>24207211937</v>
      </c>
      <c r="C696" s="185" t="s">
        <v>678</v>
      </c>
      <c r="D696" s="186" t="s">
        <v>660</v>
      </c>
      <c r="E696" s="187" t="s">
        <v>44</v>
      </c>
      <c r="F696" s="187" t="s">
        <v>44</v>
      </c>
      <c r="G696" s="188"/>
      <c r="H696" s="189"/>
      <c r="I696" s="189"/>
      <c r="J696" s="189"/>
      <c r="K696" s="205">
        <v>0</v>
      </c>
      <c r="L696" s="206"/>
      <c r="M696" s="207"/>
      <c r="N696" t="s">
        <v>1310</v>
      </c>
    </row>
    <row r="697" ht="19.5" customHeight="1" spans="1:14">
      <c r="A697" s="183">
        <v>9</v>
      </c>
      <c r="B697" s="184">
        <v>24203505503</v>
      </c>
      <c r="C697" s="185" t="s">
        <v>679</v>
      </c>
      <c r="D697" s="186" t="s">
        <v>660</v>
      </c>
      <c r="E697" s="187" t="s">
        <v>49</v>
      </c>
      <c r="F697" s="187" t="s">
        <v>49</v>
      </c>
      <c r="G697" s="188"/>
      <c r="H697" s="189"/>
      <c r="I697" s="189"/>
      <c r="J697" s="189"/>
      <c r="K697" s="205">
        <v>0</v>
      </c>
      <c r="L697" s="206"/>
      <c r="M697" s="207"/>
      <c r="N697" t="s">
        <v>1310</v>
      </c>
    </row>
    <row r="698" ht="19.5" customHeight="1" spans="1:14">
      <c r="A698" s="183">
        <v>10</v>
      </c>
      <c r="B698" s="184">
        <v>24205101452</v>
      </c>
      <c r="C698" s="185" t="s">
        <v>680</v>
      </c>
      <c r="D698" s="186" t="s">
        <v>660</v>
      </c>
      <c r="E698" s="187" t="s">
        <v>207</v>
      </c>
      <c r="F698" s="187" t="s">
        <v>207</v>
      </c>
      <c r="G698" s="188"/>
      <c r="H698" s="189"/>
      <c r="I698" s="189"/>
      <c r="J698" s="189"/>
      <c r="K698" s="205">
        <v>0</v>
      </c>
      <c r="L698" s="206"/>
      <c r="M698" s="207"/>
      <c r="N698" t="s">
        <v>1310</v>
      </c>
    </row>
    <row r="699" ht="19.5" customHeight="1" spans="1:14">
      <c r="A699" s="183">
        <v>11</v>
      </c>
      <c r="B699" s="184">
        <v>24207116575</v>
      </c>
      <c r="C699" s="185" t="s">
        <v>681</v>
      </c>
      <c r="D699" s="186" t="s">
        <v>660</v>
      </c>
      <c r="E699" s="187" t="s">
        <v>146</v>
      </c>
      <c r="F699" s="187" t="s">
        <v>146</v>
      </c>
      <c r="G699" s="188"/>
      <c r="H699" s="189"/>
      <c r="I699" s="189"/>
      <c r="J699" s="189"/>
      <c r="K699" s="205">
        <v>0</v>
      </c>
      <c r="L699" s="206"/>
      <c r="M699" s="207"/>
      <c r="N699" t="s">
        <v>1310</v>
      </c>
    </row>
    <row r="700" ht="19.5" customHeight="1" spans="1:14">
      <c r="A700" s="183">
        <v>12</v>
      </c>
      <c r="B700" s="184">
        <v>24207107125</v>
      </c>
      <c r="C700" s="185" t="s">
        <v>675</v>
      </c>
      <c r="D700" s="186" t="s">
        <v>660</v>
      </c>
      <c r="E700" s="187" t="s">
        <v>159</v>
      </c>
      <c r="F700" s="187" t="s">
        <v>159</v>
      </c>
      <c r="G700" s="188"/>
      <c r="H700" s="189"/>
      <c r="I700" s="189"/>
      <c r="J700" s="189"/>
      <c r="K700" s="205">
        <v>0</v>
      </c>
      <c r="L700" s="206"/>
      <c r="M700" s="207"/>
      <c r="N700" t="s">
        <v>1310</v>
      </c>
    </row>
    <row r="701" ht="19.5" customHeight="1" spans="1:14">
      <c r="A701" s="183">
        <v>13</v>
      </c>
      <c r="B701" s="184">
        <v>24207115712</v>
      </c>
      <c r="C701" s="185" t="s">
        <v>1311</v>
      </c>
      <c r="D701" s="186" t="s">
        <v>660</v>
      </c>
      <c r="E701" s="187" t="s">
        <v>24</v>
      </c>
      <c r="F701" s="187" t="s">
        <v>24</v>
      </c>
      <c r="G701" s="188"/>
      <c r="H701" s="189"/>
      <c r="I701" s="189"/>
      <c r="J701" s="189"/>
      <c r="K701" s="205">
        <v>0</v>
      </c>
      <c r="L701" s="206"/>
      <c r="M701" s="207"/>
      <c r="N701" t="s">
        <v>1310</v>
      </c>
    </row>
    <row r="702" ht="19.5" customHeight="1" spans="1:14">
      <c r="A702" s="183">
        <v>14</v>
      </c>
      <c r="B702" s="184">
        <v>24207208215</v>
      </c>
      <c r="C702" s="185" t="s">
        <v>1312</v>
      </c>
      <c r="D702" s="186" t="s">
        <v>660</v>
      </c>
      <c r="E702" s="187" t="s">
        <v>159</v>
      </c>
      <c r="F702" s="187" t="s">
        <v>159</v>
      </c>
      <c r="G702" s="188"/>
      <c r="H702" s="189"/>
      <c r="I702" s="189"/>
      <c r="J702" s="189"/>
      <c r="K702" s="205">
        <v>0</v>
      </c>
      <c r="L702" s="206"/>
      <c r="M702" s="207"/>
      <c r="N702" t="s">
        <v>1310</v>
      </c>
    </row>
    <row r="703" ht="19.5" customHeight="1" spans="1:14">
      <c r="A703" s="183">
        <v>15</v>
      </c>
      <c r="B703" s="184">
        <v>24202608446</v>
      </c>
      <c r="C703" s="185" t="s">
        <v>1313</v>
      </c>
      <c r="D703" s="186" t="s">
        <v>660</v>
      </c>
      <c r="E703" s="187" t="s">
        <v>266</v>
      </c>
      <c r="F703" s="187" t="s">
        <v>266</v>
      </c>
      <c r="G703" s="188"/>
      <c r="H703" s="189"/>
      <c r="I703" s="189"/>
      <c r="J703" s="189"/>
      <c r="K703" s="205">
        <v>0</v>
      </c>
      <c r="L703" s="206"/>
      <c r="M703" s="207"/>
      <c r="N703" t="s">
        <v>1310</v>
      </c>
    </row>
    <row r="704" ht="19.5" customHeight="1" spans="1:14">
      <c r="A704" s="183">
        <v>16</v>
      </c>
      <c r="B704" s="184">
        <v>24203208065</v>
      </c>
      <c r="C704" s="185" t="s">
        <v>717</v>
      </c>
      <c r="D704" s="186" t="s">
        <v>660</v>
      </c>
      <c r="E704" s="187" t="s">
        <v>40</v>
      </c>
      <c r="F704" s="187" t="s">
        <v>40</v>
      </c>
      <c r="G704" s="188"/>
      <c r="H704" s="189"/>
      <c r="I704" s="189"/>
      <c r="J704" s="189"/>
      <c r="K704" s="205">
        <v>0</v>
      </c>
      <c r="L704" s="206"/>
      <c r="M704" s="207"/>
      <c r="N704" t="s">
        <v>1310</v>
      </c>
    </row>
    <row r="705" ht="19.5" customHeight="1" spans="1:14">
      <c r="A705" s="183">
        <v>17</v>
      </c>
      <c r="B705" s="184">
        <v>2320521814</v>
      </c>
      <c r="C705" s="185" t="s">
        <v>1314</v>
      </c>
      <c r="D705" s="186" t="s">
        <v>660</v>
      </c>
      <c r="E705" s="187" t="s">
        <v>28</v>
      </c>
      <c r="F705" s="187" t="s">
        <v>28</v>
      </c>
      <c r="G705" s="188"/>
      <c r="H705" s="189"/>
      <c r="I705" s="189"/>
      <c r="J705" s="189"/>
      <c r="K705" s="205">
        <v>0</v>
      </c>
      <c r="L705" s="206"/>
      <c r="M705" s="207"/>
      <c r="N705" t="s">
        <v>1310</v>
      </c>
    </row>
    <row r="706" ht="19.5" customHeight="1" spans="1:14">
      <c r="A706" s="183">
        <v>18</v>
      </c>
      <c r="B706" s="184">
        <v>24211604462</v>
      </c>
      <c r="C706" s="185" t="s">
        <v>682</v>
      </c>
      <c r="D706" s="186" t="s">
        <v>683</v>
      </c>
      <c r="E706" s="187" t="s">
        <v>282</v>
      </c>
      <c r="F706" s="187" t="s">
        <v>282</v>
      </c>
      <c r="G706" s="188"/>
      <c r="H706" s="189"/>
      <c r="I706" s="189"/>
      <c r="J706" s="189"/>
      <c r="K706" s="205">
        <v>0</v>
      </c>
      <c r="L706" s="206"/>
      <c r="M706" s="207"/>
      <c r="N706" t="s">
        <v>1310</v>
      </c>
    </row>
    <row r="707" ht="19.5" customHeight="1" spans="1:14">
      <c r="A707" s="183">
        <v>19</v>
      </c>
      <c r="B707" s="184">
        <v>24217104886</v>
      </c>
      <c r="C707" s="185" t="s">
        <v>684</v>
      </c>
      <c r="D707" s="186" t="s">
        <v>685</v>
      </c>
      <c r="E707" s="187" t="s">
        <v>40</v>
      </c>
      <c r="F707" s="187" t="s">
        <v>40</v>
      </c>
      <c r="G707" s="188"/>
      <c r="H707" s="189"/>
      <c r="I707" s="189"/>
      <c r="J707" s="189"/>
      <c r="K707" s="205">
        <v>0</v>
      </c>
      <c r="L707" s="206"/>
      <c r="M707" s="207"/>
      <c r="N707" t="s">
        <v>1310</v>
      </c>
    </row>
    <row r="708" ht="19.5" customHeight="1" spans="1:14">
      <c r="A708" s="183">
        <v>20</v>
      </c>
      <c r="B708" s="184">
        <v>24207116861</v>
      </c>
      <c r="C708" s="185" t="s">
        <v>686</v>
      </c>
      <c r="D708" s="186" t="s">
        <v>687</v>
      </c>
      <c r="E708" s="187" t="s">
        <v>24</v>
      </c>
      <c r="F708" s="187" t="s">
        <v>24</v>
      </c>
      <c r="G708" s="188"/>
      <c r="H708" s="189"/>
      <c r="I708" s="189"/>
      <c r="J708" s="189"/>
      <c r="K708" s="205">
        <v>0</v>
      </c>
      <c r="L708" s="206"/>
      <c r="M708" s="207"/>
      <c r="N708" t="s">
        <v>1310</v>
      </c>
    </row>
    <row r="709" ht="19.5" customHeight="1" spans="1:14">
      <c r="A709" s="183">
        <v>21</v>
      </c>
      <c r="B709" s="184">
        <v>24207100774</v>
      </c>
      <c r="C709" s="185" t="s">
        <v>475</v>
      </c>
      <c r="D709" s="186" t="s">
        <v>687</v>
      </c>
      <c r="E709" s="187" t="s">
        <v>42</v>
      </c>
      <c r="F709" s="187" t="s">
        <v>42</v>
      </c>
      <c r="G709" s="188"/>
      <c r="H709" s="189"/>
      <c r="I709" s="189"/>
      <c r="J709" s="189"/>
      <c r="K709" s="205">
        <v>0</v>
      </c>
      <c r="L709" s="206"/>
      <c r="M709" s="207"/>
      <c r="N709" t="s">
        <v>1310</v>
      </c>
    </row>
    <row r="710" customFormat="1" spans="11:13">
      <c r="K710" s="208"/>
      <c r="L710" s="208" t="s">
        <v>695</v>
      </c>
      <c r="M710" s="209" t="s">
        <v>1145</v>
      </c>
    </row>
    <row r="711" s="169" customFormat="1" ht="14.25" customHeight="1" spans="2:11">
      <c r="B711" s="172" t="s">
        <v>1</v>
      </c>
      <c r="C711" s="172"/>
      <c r="D711" s="173" t="s">
        <v>2</v>
      </c>
      <c r="E711" s="173"/>
      <c r="F711" s="173"/>
      <c r="G711" s="173"/>
      <c r="H711" s="173"/>
      <c r="I711" s="173"/>
      <c r="J711" s="173"/>
      <c r="K711" s="190" t="s">
        <v>1315</v>
      </c>
    </row>
    <row r="712" s="169" customFormat="1" ht="13.8" spans="2:13">
      <c r="B712" s="172" t="s">
        <v>4</v>
      </c>
      <c r="C712" s="172"/>
      <c r="D712" s="174" t="s">
        <v>1316</v>
      </c>
      <c r="E712" s="175" t="s">
        <v>6</v>
      </c>
      <c r="F712" s="175"/>
      <c r="G712" s="175"/>
      <c r="H712" s="175"/>
      <c r="I712" s="175"/>
      <c r="J712" s="175"/>
      <c r="K712" s="191"/>
      <c r="L712" s="192"/>
      <c r="M712" s="192"/>
    </row>
    <row r="713" s="170" customFormat="1" ht="18.75" customHeight="1" spans="2:13">
      <c r="B713" s="176" t="s">
        <v>697</v>
      </c>
      <c r="C713" s="177"/>
      <c r="D713" s="175" t="s">
        <v>1142</v>
      </c>
      <c r="E713" s="175"/>
      <c r="F713" s="175"/>
      <c r="G713" s="175"/>
      <c r="H713" s="175"/>
      <c r="I713" s="175"/>
      <c r="J713" s="175"/>
      <c r="K713" s="193"/>
      <c r="L713" s="193"/>
      <c r="M713" s="193"/>
    </row>
    <row r="714" s="170" customFormat="1" ht="18.75" customHeight="1" spans="1:13">
      <c r="A714" s="178" t="s">
        <v>1317</v>
      </c>
      <c r="B714" s="178"/>
      <c r="C714" s="178"/>
      <c r="D714" s="178"/>
      <c r="E714" s="178"/>
      <c r="F714" s="178"/>
      <c r="G714" s="178"/>
      <c r="H714" s="178"/>
      <c r="I714" s="178"/>
      <c r="J714" s="178"/>
      <c r="K714" s="193"/>
      <c r="L714" s="193"/>
      <c r="M714" s="193"/>
    </row>
    <row r="715" customFormat="1" ht="3.75" customHeight="1"/>
    <row r="716" customFormat="1" ht="15" customHeight="1" spans="1:13">
      <c r="A716" s="179" t="s">
        <v>10</v>
      </c>
      <c r="B716" s="180" t="s">
        <v>11</v>
      </c>
      <c r="C716" s="181" t="s">
        <v>12</v>
      </c>
      <c r="D716" s="182" t="s">
        <v>13</v>
      </c>
      <c r="E716" s="180" t="s">
        <v>14</v>
      </c>
      <c r="F716" s="180" t="s">
        <v>15</v>
      </c>
      <c r="G716" s="180" t="s">
        <v>16</v>
      </c>
      <c r="H716" s="180" t="s">
        <v>17</v>
      </c>
      <c r="I716" s="194" t="s">
        <v>18</v>
      </c>
      <c r="J716" s="194"/>
      <c r="K716" s="195" t="s">
        <v>19</v>
      </c>
      <c r="L716" s="196"/>
      <c r="M716" s="197"/>
    </row>
    <row r="717" customFormat="1" ht="27" customHeight="1" spans="1:13">
      <c r="A717" s="179"/>
      <c r="B717" s="179"/>
      <c r="C717" s="181"/>
      <c r="D717" s="182"/>
      <c r="E717" s="179"/>
      <c r="F717" s="179"/>
      <c r="G717" s="179"/>
      <c r="H717" s="179"/>
      <c r="I717" s="198" t="s">
        <v>20</v>
      </c>
      <c r="J717" s="198" t="s">
        <v>21</v>
      </c>
      <c r="K717" s="199"/>
      <c r="L717" s="200"/>
      <c r="M717" s="201"/>
    </row>
    <row r="718" ht="19.5" customHeight="1" spans="1:14">
      <c r="A718" s="183">
        <v>1</v>
      </c>
      <c r="B718" s="184">
        <v>2120253832</v>
      </c>
      <c r="C718" s="185" t="s">
        <v>688</v>
      </c>
      <c r="D718" s="186" t="s">
        <v>687</v>
      </c>
      <c r="E718" s="187" t="s">
        <v>689</v>
      </c>
      <c r="F718" s="187" t="s">
        <v>689</v>
      </c>
      <c r="G718" s="188"/>
      <c r="H718" s="189"/>
      <c r="I718" s="189"/>
      <c r="J718" s="189"/>
      <c r="K718" s="202">
        <v>0</v>
      </c>
      <c r="L718" s="203"/>
      <c r="M718" s="204"/>
      <c r="N718" t="s">
        <v>1318</v>
      </c>
    </row>
    <row r="719" ht="19.5" customHeight="1" spans="1:14">
      <c r="A719" s="183">
        <v>2</v>
      </c>
      <c r="B719" s="184">
        <v>2320520796</v>
      </c>
      <c r="C719" s="185" t="s">
        <v>690</v>
      </c>
      <c r="D719" s="186" t="s">
        <v>687</v>
      </c>
      <c r="E719" s="187" t="s">
        <v>28</v>
      </c>
      <c r="F719" s="187" t="s">
        <v>28</v>
      </c>
      <c r="G719" s="188"/>
      <c r="H719" s="189"/>
      <c r="I719" s="189"/>
      <c r="J719" s="189"/>
      <c r="K719" s="205">
        <v>0</v>
      </c>
      <c r="L719" s="206"/>
      <c r="M719" s="207"/>
      <c r="N719" t="s">
        <v>1318</v>
      </c>
    </row>
    <row r="720" ht="19.5" customHeight="1" spans="1:14">
      <c r="A720" s="183">
        <v>3</v>
      </c>
      <c r="B720" s="184">
        <v>24202507582</v>
      </c>
      <c r="C720" s="185" t="s">
        <v>453</v>
      </c>
      <c r="D720" s="186" t="s">
        <v>687</v>
      </c>
      <c r="E720" s="187" t="s">
        <v>266</v>
      </c>
      <c r="F720" s="187" t="s">
        <v>266</v>
      </c>
      <c r="G720" s="188"/>
      <c r="H720" s="189"/>
      <c r="I720" s="189"/>
      <c r="J720" s="189"/>
      <c r="K720" s="205">
        <v>0</v>
      </c>
      <c r="L720" s="206"/>
      <c r="M720" s="207"/>
      <c r="N720" t="s">
        <v>1318</v>
      </c>
    </row>
    <row r="721" ht="19.5" customHeight="1" spans="1:14">
      <c r="A721" s="183">
        <v>4</v>
      </c>
      <c r="B721" s="184">
        <v>24202606358</v>
      </c>
      <c r="C721" s="185" t="s">
        <v>1319</v>
      </c>
      <c r="D721" s="186" t="s">
        <v>687</v>
      </c>
      <c r="E721" s="187" t="s">
        <v>1320</v>
      </c>
      <c r="F721" s="187" t="s">
        <v>1320</v>
      </c>
      <c r="G721" s="188"/>
      <c r="H721" s="189"/>
      <c r="I721" s="189"/>
      <c r="J721" s="189"/>
      <c r="K721" s="205">
        <v>0</v>
      </c>
      <c r="L721" s="206"/>
      <c r="M721" s="207"/>
      <c r="N721" t="s">
        <v>1318</v>
      </c>
    </row>
    <row r="722" ht="19.5" customHeight="1" spans="1:14">
      <c r="A722" s="183">
        <v>5</v>
      </c>
      <c r="B722" s="184">
        <v>24207208454</v>
      </c>
      <c r="C722" s="185" t="s">
        <v>475</v>
      </c>
      <c r="D722" s="186" t="s">
        <v>687</v>
      </c>
      <c r="E722" s="187" t="s">
        <v>159</v>
      </c>
      <c r="F722" s="187" t="s">
        <v>159</v>
      </c>
      <c r="G722" s="188"/>
      <c r="H722" s="189"/>
      <c r="I722" s="189"/>
      <c r="J722" s="189"/>
      <c r="K722" s="205">
        <v>0</v>
      </c>
      <c r="L722" s="206"/>
      <c r="M722" s="207"/>
      <c r="N722" t="s">
        <v>1318</v>
      </c>
    </row>
    <row r="723" ht="19.5" customHeight="1" spans="1:14">
      <c r="A723" s="183">
        <v>6</v>
      </c>
      <c r="B723" s="184">
        <v>24202502631</v>
      </c>
      <c r="C723" s="185" t="s">
        <v>692</v>
      </c>
      <c r="D723" s="186" t="s">
        <v>691</v>
      </c>
      <c r="E723" s="187" t="s">
        <v>693</v>
      </c>
      <c r="F723" s="187" t="s">
        <v>693</v>
      </c>
      <c r="G723" s="188"/>
      <c r="H723" s="189"/>
      <c r="I723" s="189"/>
      <c r="J723" s="189"/>
      <c r="K723" s="205">
        <v>0</v>
      </c>
      <c r="L723" s="206"/>
      <c r="M723" s="207"/>
      <c r="N723" t="s">
        <v>1318</v>
      </c>
    </row>
    <row r="724" ht="19.5" customHeight="1" spans="1:14">
      <c r="A724" s="183">
        <v>7</v>
      </c>
      <c r="B724" s="184">
        <v>24202201594</v>
      </c>
      <c r="C724" s="185" t="s">
        <v>188</v>
      </c>
      <c r="D724" s="186" t="s">
        <v>691</v>
      </c>
      <c r="E724" s="187" t="s">
        <v>146</v>
      </c>
      <c r="F724" s="187" t="s">
        <v>146</v>
      </c>
      <c r="G724" s="188"/>
      <c r="H724" s="189"/>
      <c r="I724" s="189"/>
      <c r="J724" s="189"/>
      <c r="K724" s="205">
        <v>0</v>
      </c>
      <c r="L724" s="206"/>
      <c r="M724" s="207"/>
      <c r="N724" t="s">
        <v>1318</v>
      </c>
    </row>
    <row r="725" ht="19.5" customHeight="1" spans="1:14">
      <c r="A725" s="183">
        <v>8</v>
      </c>
      <c r="B725" s="184">
        <v>24207103937</v>
      </c>
      <c r="C725" s="185" t="s">
        <v>694</v>
      </c>
      <c r="D725" s="186" t="s">
        <v>691</v>
      </c>
      <c r="E725" s="187" t="s">
        <v>422</v>
      </c>
      <c r="F725" s="187" t="s">
        <v>422</v>
      </c>
      <c r="G725" s="188"/>
      <c r="H725" s="189"/>
      <c r="I725" s="189"/>
      <c r="J725" s="189"/>
      <c r="K725" s="205">
        <v>0</v>
      </c>
      <c r="L725" s="206"/>
      <c r="M725" s="207"/>
      <c r="N725" t="s">
        <v>1318</v>
      </c>
    </row>
    <row r="726" ht="19.5" customHeight="1" spans="1:14">
      <c r="A726" s="183">
        <v>9</v>
      </c>
      <c r="B726" s="184">
        <v>24207115853</v>
      </c>
      <c r="C726" s="185" t="s">
        <v>699</v>
      </c>
      <c r="D726" s="186" t="s">
        <v>691</v>
      </c>
      <c r="E726" s="187" t="s">
        <v>24</v>
      </c>
      <c r="F726" s="187" t="s">
        <v>24</v>
      </c>
      <c r="G726" s="188"/>
      <c r="H726" s="189"/>
      <c r="I726" s="189"/>
      <c r="J726" s="189"/>
      <c r="K726" s="205">
        <v>0</v>
      </c>
      <c r="L726" s="206"/>
      <c r="M726" s="207"/>
      <c r="N726" t="s">
        <v>1318</v>
      </c>
    </row>
    <row r="727" ht="19.5" customHeight="1" spans="1:14">
      <c r="A727" s="183">
        <v>10</v>
      </c>
      <c r="B727" s="184">
        <v>24207101403</v>
      </c>
      <c r="C727" s="185" t="s">
        <v>1321</v>
      </c>
      <c r="D727" s="186" t="s">
        <v>691</v>
      </c>
      <c r="E727" s="187" t="s">
        <v>24</v>
      </c>
      <c r="F727" s="187" t="s">
        <v>24</v>
      </c>
      <c r="G727" s="188"/>
      <c r="H727" s="189"/>
      <c r="I727" s="189"/>
      <c r="J727" s="189"/>
      <c r="K727" s="205">
        <v>0</v>
      </c>
      <c r="L727" s="206"/>
      <c r="M727" s="207"/>
      <c r="N727" t="s">
        <v>1318</v>
      </c>
    </row>
    <row r="728" ht="19.5" customHeight="1" spans="1:14">
      <c r="A728" s="183">
        <v>11</v>
      </c>
      <c r="B728" s="184">
        <v>24207102256</v>
      </c>
      <c r="C728" s="185" t="s">
        <v>1322</v>
      </c>
      <c r="D728" s="186" t="s">
        <v>691</v>
      </c>
      <c r="E728" s="187" t="s">
        <v>24</v>
      </c>
      <c r="F728" s="187" t="s">
        <v>24</v>
      </c>
      <c r="G728" s="188"/>
      <c r="H728" s="189"/>
      <c r="I728" s="189"/>
      <c r="J728" s="189"/>
      <c r="K728" s="205">
        <v>0</v>
      </c>
      <c r="L728" s="206"/>
      <c r="M728" s="207"/>
      <c r="N728" t="s">
        <v>1318</v>
      </c>
    </row>
    <row r="729" ht="19.5" customHeight="1" spans="1:14">
      <c r="A729" s="183">
        <v>12</v>
      </c>
      <c r="B729" s="184">
        <v>24207102490</v>
      </c>
      <c r="C729" s="185" t="s">
        <v>681</v>
      </c>
      <c r="D729" s="186" t="s">
        <v>691</v>
      </c>
      <c r="E729" s="187" t="s">
        <v>24</v>
      </c>
      <c r="F729" s="187" t="s">
        <v>24</v>
      </c>
      <c r="G729" s="188"/>
      <c r="H729" s="189"/>
      <c r="I729" s="189"/>
      <c r="J729" s="189"/>
      <c r="K729" s="205">
        <v>0</v>
      </c>
      <c r="L729" s="206"/>
      <c r="M729" s="207"/>
      <c r="N729" t="s">
        <v>1318</v>
      </c>
    </row>
    <row r="730" ht="19.5" customHeight="1" spans="1:14">
      <c r="A730" s="183">
        <v>13</v>
      </c>
      <c r="B730" s="184">
        <v>24207108186</v>
      </c>
      <c r="C730" s="185" t="s">
        <v>1323</v>
      </c>
      <c r="D730" s="186" t="s">
        <v>691</v>
      </c>
      <c r="E730" s="187" t="s">
        <v>24</v>
      </c>
      <c r="F730" s="187" t="s">
        <v>24</v>
      </c>
      <c r="G730" s="188"/>
      <c r="H730" s="189"/>
      <c r="I730" s="189"/>
      <c r="J730" s="189"/>
      <c r="K730" s="205">
        <v>0</v>
      </c>
      <c r="L730" s="206"/>
      <c r="M730" s="207"/>
      <c r="N730" t="s">
        <v>1318</v>
      </c>
    </row>
    <row r="731" ht="19.5" customHeight="1" spans="1:14">
      <c r="A731" s="183">
        <v>14</v>
      </c>
      <c r="B731" s="184">
        <v>24208602719</v>
      </c>
      <c r="C731" s="185" t="s">
        <v>1324</v>
      </c>
      <c r="D731" s="186" t="s">
        <v>691</v>
      </c>
      <c r="E731" s="187" t="s">
        <v>114</v>
      </c>
      <c r="F731" s="187" t="s">
        <v>114</v>
      </c>
      <c r="G731" s="188"/>
      <c r="H731" s="189"/>
      <c r="I731" s="189"/>
      <c r="J731" s="189"/>
      <c r="K731" s="205">
        <v>0</v>
      </c>
      <c r="L731" s="206"/>
      <c r="M731" s="207"/>
      <c r="N731" t="s">
        <v>1318</v>
      </c>
    </row>
    <row r="732" ht="19.5" customHeight="1" spans="1:14">
      <c r="A732" s="183">
        <v>15</v>
      </c>
      <c r="B732" s="184">
        <v>24207201365</v>
      </c>
      <c r="C732" s="185" t="s">
        <v>1325</v>
      </c>
      <c r="D732" s="186" t="s">
        <v>691</v>
      </c>
      <c r="E732" s="187" t="s">
        <v>40</v>
      </c>
      <c r="F732" s="187" t="s">
        <v>40</v>
      </c>
      <c r="G732" s="188"/>
      <c r="H732" s="189"/>
      <c r="I732" s="189"/>
      <c r="J732" s="189"/>
      <c r="K732" s="205">
        <v>0</v>
      </c>
      <c r="L732" s="206"/>
      <c r="M732" s="207"/>
      <c r="N732" t="s">
        <v>1318</v>
      </c>
    </row>
    <row r="733" ht="19.5" customHeight="1" spans="1:14">
      <c r="A733" s="183">
        <v>16</v>
      </c>
      <c r="B733" s="184">
        <v>24202112210</v>
      </c>
      <c r="C733" s="185" t="s">
        <v>966</v>
      </c>
      <c r="D733" s="186" t="s">
        <v>691</v>
      </c>
      <c r="E733" s="187" t="s">
        <v>42</v>
      </c>
      <c r="F733" s="187" t="s">
        <v>42</v>
      </c>
      <c r="G733" s="188"/>
      <c r="H733" s="189"/>
      <c r="I733" s="189"/>
      <c r="J733" s="189"/>
      <c r="K733" s="205">
        <v>0</v>
      </c>
      <c r="L733" s="206"/>
      <c r="M733" s="207"/>
      <c r="N733" t="s">
        <v>1318</v>
      </c>
    </row>
    <row r="734" ht="19.5" customHeight="1" spans="1:14">
      <c r="A734" s="183">
        <v>17</v>
      </c>
      <c r="B734" s="184">
        <v>24201205705</v>
      </c>
      <c r="C734" s="185" t="s">
        <v>306</v>
      </c>
      <c r="D734" s="186" t="s">
        <v>702</v>
      </c>
      <c r="E734" s="187" t="s">
        <v>47</v>
      </c>
      <c r="F734" s="187" t="s">
        <v>47</v>
      </c>
      <c r="G734" s="188"/>
      <c r="H734" s="189"/>
      <c r="I734" s="189"/>
      <c r="J734" s="189"/>
      <c r="K734" s="205">
        <v>0</v>
      </c>
      <c r="L734" s="206"/>
      <c r="M734" s="207"/>
      <c r="N734" t="s">
        <v>1318</v>
      </c>
    </row>
    <row r="735" customFormat="1" spans="11:13">
      <c r="K735" s="208"/>
      <c r="L735" s="208" t="s">
        <v>719</v>
      </c>
      <c r="M735" s="209" t="s">
        <v>1145</v>
      </c>
    </row>
    <row r="736" s="169" customFormat="1" ht="14.25" customHeight="1" spans="2:11">
      <c r="B736" s="172" t="s">
        <v>1</v>
      </c>
      <c r="C736" s="172"/>
      <c r="D736" s="173" t="s">
        <v>2</v>
      </c>
      <c r="E736" s="173"/>
      <c r="F736" s="173"/>
      <c r="G736" s="173"/>
      <c r="H736" s="173"/>
      <c r="I736" s="173"/>
      <c r="J736" s="173"/>
      <c r="K736" s="190" t="s">
        <v>1326</v>
      </c>
    </row>
    <row r="737" s="169" customFormat="1" ht="13.8" spans="2:13">
      <c r="B737" s="172" t="s">
        <v>4</v>
      </c>
      <c r="C737" s="172"/>
      <c r="D737" s="174" t="s">
        <v>1327</v>
      </c>
      <c r="E737" s="175" t="s">
        <v>6</v>
      </c>
      <c r="F737" s="175"/>
      <c r="G737" s="175"/>
      <c r="H737" s="175"/>
      <c r="I737" s="175"/>
      <c r="J737" s="175"/>
      <c r="K737" s="191"/>
      <c r="L737" s="192"/>
      <c r="M737" s="192"/>
    </row>
    <row r="738" s="170" customFormat="1" ht="18.75" customHeight="1" spans="2:13">
      <c r="B738" s="176" t="s">
        <v>721</v>
      </c>
      <c r="C738" s="177"/>
      <c r="D738" s="175" t="s">
        <v>1142</v>
      </c>
      <c r="E738" s="175"/>
      <c r="F738" s="175"/>
      <c r="G738" s="175"/>
      <c r="H738" s="175"/>
      <c r="I738" s="175"/>
      <c r="J738" s="175"/>
      <c r="K738" s="193"/>
      <c r="L738" s="193"/>
      <c r="M738" s="193"/>
    </row>
    <row r="739" s="170" customFormat="1" ht="18.75" customHeight="1" spans="1:13">
      <c r="A739" s="178" t="s">
        <v>1328</v>
      </c>
      <c r="B739" s="178"/>
      <c r="C739" s="178"/>
      <c r="D739" s="178"/>
      <c r="E739" s="178"/>
      <c r="F739" s="178"/>
      <c r="G739" s="178"/>
      <c r="H739" s="178"/>
      <c r="I739" s="178"/>
      <c r="J739" s="178"/>
      <c r="K739" s="193"/>
      <c r="L739" s="193"/>
      <c r="M739" s="193"/>
    </row>
    <row r="740" customFormat="1" ht="3.75" customHeight="1"/>
    <row r="741" customFormat="1" ht="15" customHeight="1" spans="1:13">
      <c r="A741" s="179" t="s">
        <v>10</v>
      </c>
      <c r="B741" s="180" t="s">
        <v>11</v>
      </c>
      <c r="C741" s="181" t="s">
        <v>12</v>
      </c>
      <c r="D741" s="182" t="s">
        <v>13</v>
      </c>
      <c r="E741" s="180" t="s">
        <v>14</v>
      </c>
      <c r="F741" s="180" t="s">
        <v>15</v>
      </c>
      <c r="G741" s="180" t="s">
        <v>16</v>
      </c>
      <c r="H741" s="180" t="s">
        <v>17</v>
      </c>
      <c r="I741" s="194" t="s">
        <v>18</v>
      </c>
      <c r="J741" s="194"/>
      <c r="K741" s="195" t="s">
        <v>19</v>
      </c>
      <c r="L741" s="196"/>
      <c r="M741" s="197"/>
    </row>
    <row r="742" customFormat="1" ht="27" customHeight="1" spans="1:13">
      <c r="A742" s="179"/>
      <c r="B742" s="179"/>
      <c r="C742" s="181"/>
      <c r="D742" s="182"/>
      <c r="E742" s="179"/>
      <c r="F742" s="179"/>
      <c r="G742" s="179"/>
      <c r="H742" s="179"/>
      <c r="I742" s="198" t="s">
        <v>20</v>
      </c>
      <c r="J742" s="198" t="s">
        <v>21</v>
      </c>
      <c r="K742" s="199"/>
      <c r="L742" s="200"/>
      <c r="M742" s="201"/>
    </row>
    <row r="743" ht="19.5" customHeight="1" spans="1:14">
      <c r="A743" s="183">
        <v>1</v>
      </c>
      <c r="B743" s="184">
        <v>2120713683</v>
      </c>
      <c r="C743" s="185" t="s">
        <v>1329</v>
      </c>
      <c r="D743" s="186" t="s">
        <v>702</v>
      </c>
      <c r="E743" s="187" t="s">
        <v>1330</v>
      </c>
      <c r="F743" s="187" t="s">
        <v>1330</v>
      </c>
      <c r="G743" s="188"/>
      <c r="H743" s="189"/>
      <c r="I743" s="189"/>
      <c r="J743" s="189"/>
      <c r="K743" s="202">
        <v>0</v>
      </c>
      <c r="L743" s="203"/>
      <c r="M743" s="204"/>
      <c r="N743" t="s">
        <v>1331</v>
      </c>
    </row>
    <row r="744" ht="19.5" customHeight="1" spans="1:14">
      <c r="A744" s="183">
        <v>2</v>
      </c>
      <c r="B744" s="184">
        <v>24202502245</v>
      </c>
      <c r="C744" s="185" t="s">
        <v>717</v>
      </c>
      <c r="D744" s="186" t="s">
        <v>702</v>
      </c>
      <c r="E744" s="187" t="s">
        <v>266</v>
      </c>
      <c r="F744" s="187" t="s">
        <v>266</v>
      </c>
      <c r="G744" s="188"/>
      <c r="H744" s="189"/>
      <c r="I744" s="189"/>
      <c r="J744" s="189"/>
      <c r="K744" s="205">
        <v>0</v>
      </c>
      <c r="L744" s="206"/>
      <c r="M744" s="207"/>
      <c r="N744" t="s">
        <v>1331</v>
      </c>
    </row>
    <row r="745" ht="19.5" customHeight="1" spans="1:14">
      <c r="A745" s="183">
        <v>3</v>
      </c>
      <c r="B745" s="184">
        <v>24202615690</v>
      </c>
      <c r="C745" s="185" t="s">
        <v>1148</v>
      </c>
      <c r="D745" s="186" t="s">
        <v>702</v>
      </c>
      <c r="E745" s="187" t="s">
        <v>266</v>
      </c>
      <c r="F745" s="187" t="s">
        <v>266</v>
      </c>
      <c r="G745" s="188"/>
      <c r="H745" s="189"/>
      <c r="I745" s="189"/>
      <c r="J745" s="189"/>
      <c r="K745" s="205">
        <v>0</v>
      </c>
      <c r="L745" s="206"/>
      <c r="M745" s="207"/>
      <c r="N745" t="s">
        <v>1331</v>
      </c>
    </row>
    <row r="746" ht="19.5" customHeight="1" spans="1:14">
      <c r="A746" s="183">
        <v>4</v>
      </c>
      <c r="B746" s="184">
        <v>24207104831</v>
      </c>
      <c r="C746" s="185" t="s">
        <v>1332</v>
      </c>
      <c r="D746" s="186" t="s">
        <v>702</v>
      </c>
      <c r="E746" s="187" t="s">
        <v>24</v>
      </c>
      <c r="F746" s="187" t="s">
        <v>24</v>
      </c>
      <c r="G746" s="188"/>
      <c r="H746" s="189"/>
      <c r="I746" s="189"/>
      <c r="J746" s="189"/>
      <c r="K746" s="205">
        <v>0</v>
      </c>
      <c r="L746" s="206"/>
      <c r="M746" s="207"/>
      <c r="N746" t="s">
        <v>1331</v>
      </c>
    </row>
    <row r="747" ht="19.5" customHeight="1" spans="1:14">
      <c r="A747" s="183">
        <v>5</v>
      </c>
      <c r="B747" s="184">
        <v>2320315839</v>
      </c>
      <c r="C747" s="185" t="s">
        <v>265</v>
      </c>
      <c r="D747" s="186" t="s">
        <v>702</v>
      </c>
      <c r="E747" s="187" t="s">
        <v>215</v>
      </c>
      <c r="F747" s="187" t="s">
        <v>215</v>
      </c>
      <c r="G747" s="188"/>
      <c r="H747" s="189"/>
      <c r="I747" s="189"/>
      <c r="J747" s="189"/>
      <c r="K747" s="205">
        <v>0</v>
      </c>
      <c r="L747" s="206"/>
      <c r="M747" s="207"/>
      <c r="N747" t="s">
        <v>1331</v>
      </c>
    </row>
    <row r="748" ht="19.5" customHeight="1" spans="1:14">
      <c r="A748" s="183">
        <v>6</v>
      </c>
      <c r="B748" s="184">
        <v>24207206754</v>
      </c>
      <c r="C748" s="185" t="s">
        <v>1333</v>
      </c>
      <c r="D748" s="186" t="s">
        <v>702</v>
      </c>
      <c r="E748" s="187" t="s">
        <v>37</v>
      </c>
      <c r="F748" s="187" t="s">
        <v>37</v>
      </c>
      <c r="G748" s="188"/>
      <c r="H748" s="189"/>
      <c r="I748" s="189"/>
      <c r="J748" s="189"/>
      <c r="K748" s="205">
        <v>0</v>
      </c>
      <c r="L748" s="206"/>
      <c r="M748" s="207"/>
      <c r="N748" t="s">
        <v>1331</v>
      </c>
    </row>
    <row r="749" ht="19.5" customHeight="1" spans="1:14">
      <c r="A749" s="183">
        <v>7</v>
      </c>
      <c r="B749" s="184">
        <v>24211205981</v>
      </c>
      <c r="C749" s="185" t="s">
        <v>703</v>
      </c>
      <c r="D749" s="186" t="s">
        <v>704</v>
      </c>
      <c r="E749" s="187" t="s">
        <v>80</v>
      </c>
      <c r="F749" s="187" t="s">
        <v>80</v>
      </c>
      <c r="G749" s="188"/>
      <c r="H749" s="189"/>
      <c r="I749" s="189"/>
      <c r="J749" s="189"/>
      <c r="K749" s="205">
        <v>0</v>
      </c>
      <c r="L749" s="206"/>
      <c r="M749" s="207"/>
      <c r="N749" t="s">
        <v>1331</v>
      </c>
    </row>
    <row r="750" ht="19.5" customHeight="1" spans="1:14">
      <c r="A750" s="183">
        <v>8</v>
      </c>
      <c r="B750" s="184">
        <v>24217216692</v>
      </c>
      <c r="C750" s="185" t="s">
        <v>705</v>
      </c>
      <c r="D750" s="186" t="s">
        <v>704</v>
      </c>
      <c r="E750" s="187" t="s">
        <v>40</v>
      </c>
      <c r="F750" s="187" t="s">
        <v>40</v>
      </c>
      <c r="G750" s="188"/>
      <c r="H750" s="189"/>
      <c r="I750" s="189"/>
      <c r="J750" s="189"/>
      <c r="K750" s="205">
        <v>0</v>
      </c>
      <c r="L750" s="206"/>
      <c r="M750" s="207"/>
      <c r="N750" t="s">
        <v>1331</v>
      </c>
    </row>
    <row r="751" ht="19.5" customHeight="1" spans="1:14">
      <c r="A751" s="183">
        <v>9</v>
      </c>
      <c r="B751" s="184">
        <v>24211204298</v>
      </c>
      <c r="C751" s="185" t="s">
        <v>1334</v>
      </c>
      <c r="D751" s="186" t="s">
        <v>704</v>
      </c>
      <c r="E751" s="187" t="s">
        <v>47</v>
      </c>
      <c r="F751" s="187" t="s">
        <v>47</v>
      </c>
      <c r="G751" s="188"/>
      <c r="H751" s="189"/>
      <c r="I751" s="189"/>
      <c r="J751" s="189"/>
      <c r="K751" s="205">
        <v>0</v>
      </c>
      <c r="L751" s="206"/>
      <c r="M751" s="207"/>
      <c r="N751" t="s">
        <v>1331</v>
      </c>
    </row>
    <row r="752" ht="19.5" customHeight="1" spans="1:14">
      <c r="A752" s="183">
        <v>10</v>
      </c>
      <c r="B752" s="184">
        <v>24215112298</v>
      </c>
      <c r="C752" s="185" t="s">
        <v>1335</v>
      </c>
      <c r="D752" s="186" t="s">
        <v>704</v>
      </c>
      <c r="E752" s="187" t="s">
        <v>207</v>
      </c>
      <c r="F752" s="187" t="s">
        <v>207</v>
      </c>
      <c r="G752" s="188"/>
      <c r="H752" s="189"/>
      <c r="I752" s="189"/>
      <c r="J752" s="189"/>
      <c r="K752" s="205">
        <v>0</v>
      </c>
      <c r="L752" s="206"/>
      <c r="M752" s="207"/>
      <c r="N752" t="s">
        <v>1331</v>
      </c>
    </row>
    <row r="753" ht="19.5" customHeight="1" spans="1:14">
      <c r="A753" s="183">
        <v>11</v>
      </c>
      <c r="B753" s="184">
        <v>24212107747</v>
      </c>
      <c r="C753" s="185" t="s">
        <v>340</v>
      </c>
      <c r="D753" s="186" t="s">
        <v>707</v>
      </c>
      <c r="E753" s="187" t="s">
        <v>42</v>
      </c>
      <c r="F753" s="187" t="s">
        <v>42</v>
      </c>
      <c r="G753" s="188"/>
      <c r="H753" s="189"/>
      <c r="I753" s="189"/>
      <c r="J753" s="189"/>
      <c r="K753" s="205">
        <v>0</v>
      </c>
      <c r="L753" s="206"/>
      <c r="M753" s="207"/>
      <c r="N753" t="s">
        <v>1331</v>
      </c>
    </row>
    <row r="754" ht="19.5" customHeight="1" spans="1:14">
      <c r="A754" s="183">
        <v>12</v>
      </c>
      <c r="B754" s="184">
        <v>24213304394</v>
      </c>
      <c r="C754" s="185" t="s">
        <v>708</v>
      </c>
      <c r="D754" s="186" t="s">
        <v>707</v>
      </c>
      <c r="E754" s="187" t="s">
        <v>709</v>
      </c>
      <c r="F754" s="187" t="s">
        <v>709</v>
      </c>
      <c r="G754" s="188"/>
      <c r="H754" s="189"/>
      <c r="I754" s="189"/>
      <c r="J754" s="189"/>
      <c r="K754" s="205">
        <v>0</v>
      </c>
      <c r="L754" s="206"/>
      <c r="M754" s="207"/>
      <c r="N754" t="s">
        <v>1331</v>
      </c>
    </row>
    <row r="755" ht="19.5" customHeight="1" spans="1:14">
      <c r="A755" s="183">
        <v>13</v>
      </c>
      <c r="B755" s="184">
        <v>2221724224</v>
      </c>
      <c r="C755" s="185" t="s">
        <v>710</v>
      </c>
      <c r="D755" s="186" t="s">
        <v>711</v>
      </c>
      <c r="E755" s="187" t="s">
        <v>37</v>
      </c>
      <c r="F755" s="187" t="s">
        <v>37</v>
      </c>
      <c r="G755" s="188"/>
      <c r="H755" s="189"/>
      <c r="I755" s="189"/>
      <c r="J755" s="189"/>
      <c r="K755" s="205">
        <v>0</v>
      </c>
      <c r="L755" s="206"/>
      <c r="M755" s="207"/>
      <c r="N755" t="s">
        <v>1331</v>
      </c>
    </row>
    <row r="756" ht="19.5" customHeight="1" spans="1:14">
      <c r="A756" s="183">
        <v>14</v>
      </c>
      <c r="B756" s="184">
        <v>24211908317</v>
      </c>
      <c r="C756" s="185" t="s">
        <v>386</v>
      </c>
      <c r="D756" s="186" t="s">
        <v>711</v>
      </c>
      <c r="E756" s="187" t="s">
        <v>512</v>
      </c>
      <c r="F756" s="187" t="s">
        <v>512</v>
      </c>
      <c r="G756" s="188"/>
      <c r="H756" s="189"/>
      <c r="I756" s="189"/>
      <c r="J756" s="189"/>
      <c r="K756" s="205">
        <v>0</v>
      </c>
      <c r="L756" s="206"/>
      <c r="M756" s="207"/>
      <c r="N756" t="s">
        <v>1331</v>
      </c>
    </row>
    <row r="757" ht="19.5" customHeight="1" spans="1:14">
      <c r="A757" s="183">
        <v>15</v>
      </c>
      <c r="B757" s="184">
        <v>24217106894</v>
      </c>
      <c r="C757" s="185" t="s">
        <v>1336</v>
      </c>
      <c r="D757" s="186" t="s">
        <v>711</v>
      </c>
      <c r="E757" s="187" t="s">
        <v>24</v>
      </c>
      <c r="F757" s="187" t="s">
        <v>24</v>
      </c>
      <c r="G757" s="188"/>
      <c r="H757" s="189"/>
      <c r="I757" s="189"/>
      <c r="J757" s="189"/>
      <c r="K757" s="205">
        <v>0</v>
      </c>
      <c r="L757" s="206"/>
      <c r="M757" s="207"/>
      <c r="N757" t="s">
        <v>1331</v>
      </c>
    </row>
    <row r="758" ht="19.5" customHeight="1" spans="1:14">
      <c r="A758" s="183">
        <v>16</v>
      </c>
      <c r="B758" s="184">
        <v>24211205874</v>
      </c>
      <c r="C758" s="185" t="s">
        <v>154</v>
      </c>
      <c r="D758" s="186" t="s">
        <v>712</v>
      </c>
      <c r="E758" s="187" t="s">
        <v>47</v>
      </c>
      <c r="F758" s="187" t="s">
        <v>47</v>
      </c>
      <c r="G758" s="188"/>
      <c r="H758" s="189"/>
      <c r="I758" s="189"/>
      <c r="J758" s="189"/>
      <c r="K758" s="205">
        <v>0</v>
      </c>
      <c r="L758" s="206"/>
      <c r="M758" s="207"/>
      <c r="N758" t="s">
        <v>1331</v>
      </c>
    </row>
    <row r="759" ht="19.5" customHeight="1" spans="1:14">
      <c r="A759" s="183">
        <v>17</v>
      </c>
      <c r="B759" s="184">
        <v>24211712387</v>
      </c>
      <c r="C759" s="185" t="s">
        <v>713</v>
      </c>
      <c r="D759" s="186" t="s">
        <v>714</v>
      </c>
      <c r="E759" s="187" t="s">
        <v>58</v>
      </c>
      <c r="F759" s="187" t="s">
        <v>58</v>
      </c>
      <c r="G759" s="188"/>
      <c r="H759" s="189"/>
      <c r="I759" s="189"/>
      <c r="J759" s="189"/>
      <c r="K759" s="205">
        <v>0</v>
      </c>
      <c r="L759" s="206"/>
      <c r="M759" s="207"/>
      <c r="N759" t="s">
        <v>1331</v>
      </c>
    </row>
    <row r="760" customFormat="1" spans="11:13">
      <c r="K760" s="208"/>
      <c r="L760" s="208" t="s">
        <v>740</v>
      </c>
      <c r="M760" s="209" t="s">
        <v>1145</v>
      </c>
    </row>
    <row r="761" s="169" customFormat="1" ht="14.25" customHeight="1" spans="2:11">
      <c r="B761" s="172" t="s">
        <v>1</v>
      </c>
      <c r="C761" s="172"/>
      <c r="D761" s="173" t="s">
        <v>2</v>
      </c>
      <c r="E761" s="173"/>
      <c r="F761" s="173"/>
      <c r="G761" s="173"/>
      <c r="H761" s="173"/>
      <c r="I761" s="173"/>
      <c r="J761" s="173"/>
      <c r="K761" s="190" t="s">
        <v>1337</v>
      </c>
    </row>
    <row r="762" s="169" customFormat="1" ht="13.8" spans="2:13">
      <c r="B762" s="172" t="s">
        <v>4</v>
      </c>
      <c r="C762" s="172"/>
      <c r="D762" s="174" t="s">
        <v>1338</v>
      </c>
      <c r="E762" s="175" t="s">
        <v>6</v>
      </c>
      <c r="F762" s="175"/>
      <c r="G762" s="175"/>
      <c r="H762" s="175"/>
      <c r="I762" s="175"/>
      <c r="J762" s="175"/>
      <c r="K762" s="191"/>
      <c r="L762" s="192"/>
      <c r="M762" s="192"/>
    </row>
    <row r="763" s="170" customFormat="1" ht="18.75" customHeight="1" spans="2:13">
      <c r="B763" s="176" t="s">
        <v>742</v>
      </c>
      <c r="C763" s="177"/>
      <c r="D763" s="175" t="s">
        <v>1142</v>
      </c>
      <c r="E763" s="175"/>
      <c r="F763" s="175"/>
      <c r="G763" s="175"/>
      <c r="H763" s="175"/>
      <c r="I763" s="175"/>
      <c r="J763" s="175"/>
      <c r="K763" s="193"/>
      <c r="L763" s="193"/>
      <c r="M763" s="193"/>
    </row>
    <row r="764" s="170" customFormat="1" ht="18.75" customHeight="1" spans="1:13">
      <c r="A764" s="178" t="s">
        <v>1339</v>
      </c>
      <c r="B764" s="178"/>
      <c r="C764" s="178"/>
      <c r="D764" s="178"/>
      <c r="E764" s="178"/>
      <c r="F764" s="178"/>
      <c r="G764" s="178"/>
      <c r="H764" s="178"/>
      <c r="I764" s="178"/>
      <c r="J764" s="178"/>
      <c r="K764" s="193"/>
      <c r="L764" s="193"/>
      <c r="M764" s="193"/>
    </row>
    <row r="765" customFormat="1" ht="3.75" customHeight="1"/>
    <row r="766" customFormat="1" ht="15" customHeight="1" spans="1:13">
      <c r="A766" s="179" t="s">
        <v>10</v>
      </c>
      <c r="B766" s="180" t="s">
        <v>11</v>
      </c>
      <c r="C766" s="181" t="s">
        <v>12</v>
      </c>
      <c r="D766" s="182" t="s">
        <v>13</v>
      </c>
      <c r="E766" s="180" t="s">
        <v>14</v>
      </c>
      <c r="F766" s="180" t="s">
        <v>15</v>
      </c>
      <c r="G766" s="180" t="s">
        <v>16</v>
      </c>
      <c r="H766" s="180" t="s">
        <v>17</v>
      </c>
      <c r="I766" s="194" t="s">
        <v>18</v>
      </c>
      <c r="J766" s="194"/>
      <c r="K766" s="195" t="s">
        <v>19</v>
      </c>
      <c r="L766" s="196"/>
      <c r="M766" s="197"/>
    </row>
    <row r="767" customFormat="1" ht="27" customHeight="1" spans="1:13">
      <c r="A767" s="179"/>
      <c r="B767" s="179"/>
      <c r="C767" s="181"/>
      <c r="D767" s="182"/>
      <c r="E767" s="179"/>
      <c r="F767" s="179"/>
      <c r="G767" s="179"/>
      <c r="H767" s="179"/>
      <c r="I767" s="198" t="s">
        <v>20</v>
      </c>
      <c r="J767" s="198" t="s">
        <v>21</v>
      </c>
      <c r="K767" s="199"/>
      <c r="L767" s="200"/>
      <c r="M767" s="201"/>
    </row>
    <row r="768" ht="19.5" customHeight="1" spans="1:14">
      <c r="A768" s="183">
        <v>1</v>
      </c>
      <c r="B768" s="184">
        <v>24217106308</v>
      </c>
      <c r="C768" s="185" t="s">
        <v>715</v>
      </c>
      <c r="D768" s="186" t="s">
        <v>714</v>
      </c>
      <c r="E768" s="187" t="s">
        <v>40</v>
      </c>
      <c r="F768" s="187" t="s">
        <v>40</v>
      </c>
      <c r="G768" s="188"/>
      <c r="H768" s="189"/>
      <c r="I768" s="189"/>
      <c r="J768" s="189"/>
      <c r="K768" s="202">
        <v>0</v>
      </c>
      <c r="L768" s="203"/>
      <c r="M768" s="204"/>
      <c r="N768" t="s">
        <v>1340</v>
      </c>
    </row>
    <row r="769" ht="19.5" customHeight="1" spans="1:14">
      <c r="A769" s="183">
        <v>2</v>
      </c>
      <c r="B769" s="184">
        <v>24217115961</v>
      </c>
      <c r="C769" s="185" t="s">
        <v>129</v>
      </c>
      <c r="D769" s="186" t="s">
        <v>714</v>
      </c>
      <c r="E769" s="187" t="s">
        <v>40</v>
      </c>
      <c r="F769" s="187" t="s">
        <v>40</v>
      </c>
      <c r="G769" s="188"/>
      <c r="H769" s="189"/>
      <c r="I769" s="189"/>
      <c r="J769" s="189"/>
      <c r="K769" s="205">
        <v>0</v>
      </c>
      <c r="L769" s="206"/>
      <c r="M769" s="207"/>
      <c r="N769" t="s">
        <v>1340</v>
      </c>
    </row>
    <row r="770" ht="19.5" customHeight="1" spans="1:14">
      <c r="A770" s="183">
        <v>3</v>
      </c>
      <c r="B770" s="184">
        <v>24212115024</v>
      </c>
      <c r="C770" s="185" t="s">
        <v>716</v>
      </c>
      <c r="D770" s="186" t="s">
        <v>714</v>
      </c>
      <c r="E770" s="187" t="s">
        <v>42</v>
      </c>
      <c r="F770" s="187" t="s">
        <v>42</v>
      </c>
      <c r="G770" s="188"/>
      <c r="H770" s="189"/>
      <c r="I770" s="189"/>
      <c r="J770" s="189"/>
      <c r="K770" s="205">
        <v>0</v>
      </c>
      <c r="L770" s="206"/>
      <c r="M770" s="207"/>
      <c r="N770" t="s">
        <v>1340</v>
      </c>
    </row>
    <row r="771" ht="19.5" customHeight="1" spans="1:14">
      <c r="A771" s="183">
        <v>4</v>
      </c>
      <c r="B771" s="184">
        <v>24203104570</v>
      </c>
      <c r="C771" s="185" t="s">
        <v>717</v>
      </c>
      <c r="D771" s="186" t="s">
        <v>714</v>
      </c>
      <c r="E771" s="187" t="s">
        <v>44</v>
      </c>
      <c r="F771" s="187" t="s">
        <v>44</v>
      </c>
      <c r="G771" s="188"/>
      <c r="H771" s="189"/>
      <c r="I771" s="189"/>
      <c r="J771" s="189"/>
      <c r="K771" s="205">
        <v>0</v>
      </c>
      <c r="L771" s="206"/>
      <c r="M771" s="207"/>
      <c r="N771" t="s">
        <v>1340</v>
      </c>
    </row>
    <row r="772" ht="19.5" customHeight="1" spans="1:14">
      <c r="A772" s="183">
        <v>5</v>
      </c>
      <c r="B772" s="184">
        <v>24211202673</v>
      </c>
      <c r="C772" s="185" t="s">
        <v>154</v>
      </c>
      <c r="D772" s="186" t="s">
        <v>714</v>
      </c>
      <c r="E772" s="187" t="s">
        <v>47</v>
      </c>
      <c r="F772" s="187" t="s">
        <v>47</v>
      </c>
      <c r="G772" s="188"/>
      <c r="H772" s="189"/>
      <c r="I772" s="189"/>
      <c r="J772" s="189"/>
      <c r="K772" s="205">
        <v>0</v>
      </c>
      <c r="L772" s="206"/>
      <c r="M772" s="207"/>
      <c r="N772" t="s">
        <v>1340</v>
      </c>
    </row>
    <row r="773" ht="19.5" customHeight="1" spans="1:14">
      <c r="A773" s="183">
        <v>6</v>
      </c>
      <c r="B773" s="184">
        <v>24211605007</v>
      </c>
      <c r="C773" s="185" t="s">
        <v>259</v>
      </c>
      <c r="D773" s="186" t="s">
        <v>714</v>
      </c>
      <c r="E773" s="187" t="s">
        <v>47</v>
      </c>
      <c r="F773" s="187" t="s">
        <v>47</v>
      </c>
      <c r="G773" s="188"/>
      <c r="H773" s="189"/>
      <c r="I773" s="189"/>
      <c r="J773" s="189"/>
      <c r="K773" s="205">
        <v>0</v>
      </c>
      <c r="L773" s="206"/>
      <c r="M773" s="207"/>
      <c r="N773" t="s">
        <v>1340</v>
      </c>
    </row>
    <row r="774" ht="19.5" customHeight="1" spans="1:14">
      <c r="A774" s="183">
        <v>7</v>
      </c>
      <c r="B774" s="184">
        <v>24203105798</v>
      </c>
      <c r="C774" s="185" t="s">
        <v>663</v>
      </c>
      <c r="D774" s="186" t="s">
        <v>714</v>
      </c>
      <c r="E774" s="187" t="s">
        <v>49</v>
      </c>
      <c r="F774" s="187" t="s">
        <v>49</v>
      </c>
      <c r="G774" s="188"/>
      <c r="H774" s="189"/>
      <c r="I774" s="189"/>
      <c r="J774" s="189"/>
      <c r="K774" s="205">
        <v>0</v>
      </c>
      <c r="L774" s="206"/>
      <c r="M774" s="207"/>
      <c r="N774" t="s">
        <v>1340</v>
      </c>
    </row>
    <row r="775" ht="19.5" customHeight="1" spans="1:14">
      <c r="A775" s="183">
        <v>8</v>
      </c>
      <c r="B775" s="184">
        <v>24217204592</v>
      </c>
      <c r="C775" s="185" t="s">
        <v>718</v>
      </c>
      <c r="D775" s="186" t="s">
        <v>714</v>
      </c>
      <c r="E775" s="187" t="s">
        <v>37</v>
      </c>
      <c r="F775" s="187" t="s">
        <v>37</v>
      </c>
      <c r="G775" s="188"/>
      <c r="H775" s="189"/>
      <c r="I775" s="189"/>
      <c r="J775" s="189"/>
      <c r="K775" s="205">
        <v>0</v>
      </c>
      <c r="L775" s="206"/>
      <c r="M775" s="207"/>
      <c r="N775" t="s">
        <v>1340</v>
      </c>
    </row>
    <row r="776" ht="19.5" customHeight="1" spans="1:14">
      <c r="A776" s="183">
        <v>9</v>
      </c>
      <c r="B776" s="184">
        <v>2321529307</v>
      </c>
      <c r="C776" s="185" t="s">
        <v>652</v>
      </c>
      <c r="D776" s="186" t="s">
        <v>714</v>
      </c>
      <c r="E776" s="187" t="s">
        <v>28</v>
      </c>
      <c r="F776" s="187" t="s">
        <v>28</v>
      </c>
      <c r="G776" s="188"/>
      <c r="H776" s="189"/>
      <c r="I776" s="189"/>
      <c r="J776" s="189"/>
      <c r="K776" s="205">
        <v>0</v>
      </c>
      <c r="L776" s="206"/>
      <c r="M776" s="207"/>
      <c r="N776" t="s">
        <v>1340</v>
      </c>
    </row>
    <row r="777" ht="19.5" customHeight="1" spans="1:14">
      <c r="A777" s="183">
        <v>10</v>
      </c>
      <c r="B777" s="184">
        <v>24211108196</v>
      </c>
      <c r="C777" s="185" t="s">
        <v>703</v>
      </c>
      <c r="D777" s="186" t="s">
        <v>723</v>
      </c>
      <c r="E777" s="187" t="s">
        <v>181</v>
      </c>
      <c r="F777" s="187" t="s">
        <v>181</v>
      </c>
      <c r="G777" s="188"/>
      <c r="H777" s="189"/>
      <c r="I777" s="189"/>
      <c r="J777" s="189"/>
      <c r="K777" s="205">
        <v>0</v>
      </c>
      <c r="L777" s="206"/>
      <c r="M777" s="207"/>
      <c r="N777" t="s">
        <v>1340</v>
      </c>
    </row>
    <row r="778" ht="19.5" customHeight="1" spans="1:14">
      <c r="A778" s="183">
        <v>11</v>
      </c>
      <c r="B778" s="184">
        <v>24211212417</v>
      </c>
      <c r="C778" s="185" t="s">
        <v>725</v>
      </c>
      <c r="D778" s="186" t="s">
        <v>726</v>
      </c>
      <c r="E778" s="187" t="s">
        <v>80</v>
      </c>
      <c r="F778" s="187" t="s">
        <v>80</v>
      </c>
      <c r="G778" s="188"/>
      <c r="H778" s="189"/>
      <c r="I778" s="189"/>
      <c r="J778" s="189"/>
      <c r="K778" s="205">
        <v>0</v>
      </c>
      <c r="L778" s="206"/>
      <c r="M778" s="207"/>
      <c r="N778" t="s">
        <v>1340</v>
      </c>
    </row>
    <row r="779" ht="19.5" customHeight="1" spans="1:14">
      <c r="A779" s="183">
        <v>12</v>
      </c>
      <c r="B779" s="184">
        <v>24211712410</v>
      </c>
      <c r="C779" s="185" t="s">
        <v>727</v>
      </c>
      <c r="D779" s="186" t="s">
        <v>726</v>
      </c>
      <c r="E779" s="187" t="s">
        <v>58</v>
      </c>
      <c r="F779" s="187" t="s">
        <v>58</v>
      </c>
      <c r="G779" s="188"/>
      <c r="H779" s="189"/>
      <c r="I779" s="189"/>
      <c r="J779" s="189"/>
      <c r="K779" s="205">
        <v>0</v>
      </c>
      <c r="L779" s="206"/>
      <c r="M779" s="207"/>
      <c r="N779" t="s">
        <v>1340</v>
      </c>
    </row>
    <row r="780" ht="19.5" customHeight="1" spans="1:14">
      <c r="A780" s="183">
        <v>13</v>
      </c>
      <c r="B780" s="184">
        <v>24214302715</v>
      </c>
      <c r="C780" s="185" t="s">
        <v>728</v>
      </c>
      <c r="D780" s="186" t="s">
        <v>726</v>
      </c>
      <c r="E780" s="187" t="s">
        <v>181</v>
      </c>
      <c r="F780" s="187" t="s">
        <v>181</v>
      </c>
      <c r="G780" s="188"/>
      <c r="H780" s="189"/>
      <c r="I780" s="189"/>
      <c r="J780" s="189"/>
      <c r="K780" s="205">
        <v>0</v>
      </c>
      <c r="L780" s="206"/>
      <c r="M780" s="207"/>
      <c r="N780" t="s">
        <v>1340</v>
      </c>
    </row>
    <row r="781" ht="19.5" customHeight="1" spans="1:14">
      <c r="A781" s="183">
        <v>14</v>
      </c>
      <c r="B781" s="184">
        <v>24216104898</v>
      </c>
      <c r="C781" s="185" t="s">
        <v>68</v>
      </c>
      <c r="D781" s="186" t="s">
        <v>726</v>
      </c>
      <c r="E781" s="187" t="s">
        <v>61</v>
      </c>
      <c r="F781" s="187" t="s">
        <v>61</v>
      </c>
      <c r="G781" s="188"/>
      <c r="H781" s="189"/>
      <c r="I781" s="189"/>
      <c r="J781" s="189"/>
      <c r="K781" s="205">
        <v>0</v>
      </c>
      <c r="L781" s="206"/>
      <c r="M781" s="207"/>
      <c r="N781" t="s">
        <v>1340</v>
      </c>
    </row>
    <row r="782" ht="19.5" customHeight="1" spans="1:14">
      <c r="A782" s="183">
        <v>15</v>
      </c>
      <c r="B782" s="184">
        <v>24217104877</v>
      </c>
      <c r="C782" s="185" t="s">
        <v>258</v>
      </c>
      <c r="D782" s="186" t="s">
        <v>726</v>
      </c>
      <c r="E782" s="187" t="s">
        <v>40</v>
      </c>
      <c r="F782" s="187" t="s">
        <v>40</v>
      </c>
      <c r="G782" s="188"/>
      <c r="H782" s="189"/>
      <c r="I782" s="189"/>
      <c r="J782" s="189"/>
      <c r="K782" s="205">
        <v>0</v>
      </c>
      <c r="L782" s="206"/>
      <c r="M782" s="207"/>
      <c r="N782" t="s">
        <v>1340</v>
      </c>
    </row>
    <row r="783" ht="19.5" customHeight="1" spans="1:14">
      <c r="A783" s="183">
        <v>16</v>
      </c>
      <c r="B783" s="184">
        <v>2320529251</v>
      </c>
      <c r="C783" s="185" t="s">
        <v>460</v>
      </c>
      <c r="D783" s="186" t="s">
        <v>729</v>
      </c>
      <c r="E783" s="187" t="s">
        <v>28</v>
      </c>
      <c r="F783" s="187" t="s">
        <v>28</v>
      </c>
      <c r="G783" s="188"/>
      <c r="H783" s="189"/>
      <c r="I783" s="189"/>
      <c r="J783" s="189"/>
      <c r="K783" s="205">
        <v>0</v>
      </c>
      <c r="L783" s="206"/>
      <c r="M783" s="207"/>
      <c r="N783" t="s">
        <v>1340</v>
      </c>
    </row>
    <row r="784" ht="19.5" customHeight="1" spans="1:14">
      <c r="A784" s="183">
        <v>17</v>
      </c>
      <c r="B784" s="184">
        <v>24207102212</v>
      </c>
      <c r="C784" s="185" t="s">
        <v>717</v>
      </c>
      <c r="D784" s="186" t="s">
        <v>729</v>
      </c>
      <c r="E784" s="187" t="s">
        <v>24</v>
      </c>
      <c r="F784" s="187" t="s">
        <v>24</v>
      </c>
      <c r="G784" s="188"/>
      <c r="H784" s="189"/>
      <c r="I784" s="189"/>
      <c r="J784" s="189"/>
      <c r="K784" s="205">
        <v>0</v>
      </c>
      <c r="L784" s="206"/>
      <c r="M784" s="207"/>
      <c r="N784" t="s">
        <v>1340</v>
      </c>
    </row>
    <row r="785" customFormat="1" spans="11:13">
      <c r="K785" s="208"/>
      <c r="L785" s="208" t="s">
        <v>769</v>
      </c>
      <c r="M785" s="209" t="s">
        <v>1145</v>
      </c>
    </row>
    <row r="786" s="169" customFormat="1" ht="14.25" customHeight="1" spans="2:11">
      <c r="B786" s="172" t="s">
        <v>1</v>
      </c>
      <c r="C786" s="172"/>
      <c r="D786" s="173" t="s">
        <v>2</v>
      </c>
      <c r="E786" s="173"/>
      <c r="F786" s="173"/>
      <c r="G786" s="173"/>
      <c r="H786" s="173"/>
      <c r="I786" s="173"/>
      <c r="J786" s="173"/>
      <c r="K786" s="190" t="s">
        <v>1341</v>
      </c>
    </row>
    <row r="787" s="169" customFormat="1" ht="13.8" spans="2:13">
      <c r="B787" s="172" t="s">
        <v>4</v>
      </c>
      <c r="C787" s="172"/>
      <c r="D787" s="174" t="s">
        <v>437</v>
      </c>
      <c r="E787" s="175" t="s">
        <v>6</v>
      </c>
      <c r="F787" s="175"/>
      <c r="G787" s="175"/>
      <c r="H787" s="175"/>
      <c r="I787" s="175"/>
      <c r="J787" s="175"/>
      <c r="K787" s="191"/>
      <c r="L787" s="192"/>
      <c r="M787" s="192"/>
    </row>
    <row r="788" s="170" customFormat="1" ht="18.75" customHeight="1" spans="2:13">
      <c r="B788" s="176" t="s">
        <v>771</v>
      </c>
      <c r="C788" s="177"/>
      <c r="D788" s="175" t="s">
        <v>1142</v>
      </c>
      <c r="E788" s="175"/>
      <c r="F788" s="175"/>
      <c r="G788" s="175"/>
      <c r="H788" s="175"/>
      <c r="I788" s="175"/>
      <c r="J788" s="175"/>
      <c r="K788" s="193"/>
      <c r="L788" s="193"/>
      <c r="M788" s="193"/>
    </row>
    <row r="789" s="170" customFormat="1" ht="18.75" customHeight="1" spans="1:13">
      <c r="A789" s="178" t="s">
        <v>1342</v>
      </c>
      <c r="B789" s="178"/>
      <c r="C789" s="178"/>
      <c r="D789" s="178"/>
      <c r="E789" s="178"/>
      <c r="F789" s="178"/>
      <c r="G789" s="178"/>
      <c r="H789" s="178"/>
      <c r="I789" s="178"/>
      <c r="J789" s="178"/>
      <c r="K789" s="193"/>
      <c r="L789" s="193"/>
      <c r="M789" s="193"/>
    </row>
    <row r="790" customFormat="1" ht="3.75" customHeight="1"/>
    <row r="791" customFormat="1" ht="15" customHeight="1" spans="1:13">
      <c r="A791" s="179" t="s">
        <v>10</v>
      </c>
      <c r="B791" s="180" t="s">
        <v>11</v>
      </c>
      <c r="C791" s="181" t="s">
        <v>12</v>
      </c>
      <c r="D791" s="182" t="s">
        <v>13</v>
      </c>
      <c r="E791" s="180" t="s">
        <v>14</v>
      </c>
      <c r="F791" s="180" t="s">
        <v>15</v>
      </c>
      <c r="G791" s="180" t="s">
        <v>16</v>
      </c>
      <c r="H791" s="180" t="s">
        <v>17</v>
      </c>
      <c r="I791" s="194" t="s">
        <v>18</v>
      </c>
      <c r="J791" s="194"/>
      <c r="K791" s="195" t="s">
        <v>19</v>
      </c>
      <c r="L791" s="196"/>
      <c r="M791" s="197"/>
    </row>
    <row r="792" customFormat="1" ht="27" customHeight="1" spans="1:13">
      <c r="A792" s="179"/>
      <c r="B792" s="179"/>
      <c r="C792" s="181"/>
      <c r="D792" s="182"/>
      <c r="E792" s="179"/>
      <c r="F792" s="179"/>
      <c r="G792" s="179"/>
      <c r="H792" s="179"/>
      <c r="I792" s="198" t="s">
        <v>20</v>
      </c>
      <c r="J792" s="198" t="s">
        <v>21</v>
      </c>
      <c r="K792" s="199"/>
      <c r="L792" s="200"/>
      <c r="M792" s="201"/>
    </row>
    <row r="793" ht="19.5" customHeight="1" spans="1:14">
      <c r="A793" s="183">
        <v>1</v>
      </c>
      <c r="B793" s="184">
        <v>24207105999</v>
      </c>
      <c r="C793" s="185" t="s">
        <v>732</v>
      </c>
      <c r="D793" s="186" t="s">
        <v>729</v>
      </c>
      <c r="E793" s="187" t="s">
        <v>24</v>
      </c>
      <c r="F793" s="187" t="s">
        <v>24</v>
      </c>
      <c r="G793" s="188"/>
      <c r="H793" s="189"/>
      <c r="I793" s="189"/>
      <c r="J793" s="189"/>
      <c r="K793" s="202">
        <v>0</v>
      </c>
      <c r="L793" s="203"/>
      <c r="M793" s="204"/>
      <c r="N793" t="s">
        <v>1343</v>
      </c>
    </row>
    <row r="794" ht="19.5" customHeight="1" spans="1:14">
      <c r="A794" s="183">
        <v>2</v>
      </c>
      <c r="B794" s="184">
        <v>24207104346</v>
      </c>
      <c r="C794" s="185" t="s">
        <v>733</v>
      </c>
      <c r="D794" s="186" t="s">
        <v>729</v>
      </c>
      <c r="E794" s="187" t="s">
        <v>37</v>
      </c>
      <c r="F794" s="187" t="s">
        <v>37</v>
      </c>
      <c r="G794" s="188"/>
      <c r="H794" s="189"/>
      <c r="I794" s="189"/>
      <c r="J794" s="189"/>
      <c r="K794" s="205">
        <v>0</v>
      </c>
      <c r="L794" s="206"/>
      <c r="M794" s="207"/>
      <c r="N794" t="s">
        <v>1343</v>
      </c>
    </row>
    <row r="795" ht="19.5" customHeight="1" spans="1:14">
      <c r="A795" s="183">
        <v>3</v>
      </c>
      <c r="B795" s="184">
        <v>24218612523</v>
      </c>
      <c r="C795" s="185" t="s">
        <v>734</v>
      </c>
      <c r="D795" s="186" t="s">
        <v>729</v>
      </c>
      <c r="E795" s="187" t="s">
        <v>354</v>
      </c>
      <c r="F795" s="187" t="s">
        <v>354</v>
      </c>
      <c r="G795" s="188"/>
      <c r="H795" s="189"/>
      <c r="I795" s="189"/>
      <c r="J795" s="189"/>
      <c r="K795" s="205">
        <v>0</v>
      </c>
      <c r="L795" s="206"/>
      <c r="M795" s="207"/>
      <c r="N795" t="s">
        <v>1343</v>
      </c>
    </row>
    <row r="796" ht="19.5" customHeight="1" spans="1:14">
      <c r="A796" s="183">
        <v>4</v>
      </c>
      <c r="B796" s="184">
        <v>24207108015</v>
      </c>
      <c r="C796" s="185" t="s">
        <v>735</v>
      </c>
      <c r="D796" s="186" t="s">
        <v>729</v>
      </c>
      <c r="E796" s="187" t="s">
        <v>40</v>
      </c>
      <c r="F796" s="187" t="s">
        <v>40</v>
      </c>
      <c r="G796" s="188"/>
      <c r="H796" s="189"/>
      <c r="I796" s="189"/>
      <c r="J796" s="189"/>
      <c r="K796" s="205">
        <v>0</v>
      </c>
      <c r="L796" s="206"/>
      <c r="M796" s="207"/>
      <c r="N796" t="s">
        <v>1343</v>
      </c>
    </row>
    <row r="797" ht="19.5" customHeight="1" spans="1:14">
      <c r="A797" s="183">
        <v>5</v>
      </c>
      <c r="B797" s="184">
        <v>24202416161</v>
      </c>
      <c r="C797" s="185" t="s">
        <v>151</v>
      </c>
      <c r="D797" s="186" t="s">
        <v>729</v>
      </c>
      <c r="E797" s="187" t="s">
        <v>95</v>
      </c>
      <c r="F797" s="187" t="s">
        <v>95</v>
      </c>
      <c r="G797" s="188"/>
      <c r="H797" s="189"/>
      <c r="I797" s="189"/>
      <c r="J797" s="189"/>
      <c r="K797" s="205">
        <v>0</v>
      </c>
      <c r="L797" s="206"/>
      <c r="M797" s="207"/>
      <c r="N797" t="s">
        <v>1343</v>
      </c>
    </row>
    <row r="798" ht="19.5" customHeight="1" spans="1:14">
      <c r="A798" s="183">
        <v>6</v>
      </c>
      <c r="B798" s="184">
        <v>24211207344</v>
      </c>
      <c r="C798" s="185" t="s">
        <v>68</v>
      </c>
      <c r="D798" s="186" t="s">
        <v>729</v>
      </c>
      <c r="E798" s="187" t="s">
        <v>47</v>
      </c>
      <c r="F798" s="187" t="s">
        <v>47</v>
      </c>
      <c r="G798" s="188"/>
      <c r="H798" s="189"/>
      <c r="I798" s="189"/>
      <c r="J798" s="189"/>
      <c r="K798" s="205">
        <v>0</v>
      </c>
      <c r="L798" s="206"/>
      <c r="M798" s="207"/>
      <c r="N798" t="s">
        <v>1343</v>
      </c>
    </row>
    <row r="799" ht="19.5" customHeight="1" spans="1:14">
      <c r="A799" s="183">
        <v>7</v>
      </c>
      <c r="B799" s="184">
        <v>24202607952</v>
      </c>
      <c r="C799" s="185" t="s">
        <v>646</v>
      </c>
      <c r="D799" s="186" t="s">
        <v>729</v>
      </c>
      <c r="E799" s="187" t="s">
        <v>209</v>
      </c>
      <c r="F799" s="187" t="s">
        <v>209</v>
      </c>
      <c r="G799" s="188"/>
      <c r="H799" s="189"/>
      <c r="I799" s="189"/>
      <c r="J799" s="189"/>
      <c r="K799" s="205">
        <v>0</v>
      </c>
      <c r="L799" s="206"/>
      <c r="M799" s="207"/>
      <c r="N799" t="s">
        <v>1343</v>
      </c>
    </row>
    <row r="800" ht="19.5" customHeight="1" spans="1:14">
      <c r="A800" s="183">
        <v>8</v>
      </c>
      <c r="B800" s="184">
        <v>24207212426</v>
      </c>
      <c r="C800" s="185" t="s">
        <v>547</v>
      </c>
      <c r="D800" s="186" t="s">
        <v>1119</v>
      </c>
      <c r="E800" s="187" t="s">
        <v>37</v>
      </c>
      <c r="F800" s="187" t="s">
        <v>37</v>
      </c>
      <c r="G800" s="188"/>
      <c r="H800" s="189"/>
      <c r="I800" s="189"/>
      <c r="J800" s="189"/>
      <c r="K800" s="205">
        <v>0</v>
      </c>
      <c r="L800" s="206"/>
      <c r="M800" s="207"/>
      <c r="N800" t="s">
        <v>1343</v>
      </c>
    </row>
    <row r="801" ht="19.5" customHeight="1" spans="1:14">
      <c r="A801" s="183">
        <v>9</v>
      </c>
      <c r="B801" s="184">
        <v>24205107422</v>
      </c>
      <c r="C801" s="185" t="s">
        <v>1344</v>
      </c>
      <c r="D801" s="186" t="s">
        <v>1119</v>
      </c>
      <c r="E801" s="187" t="s">
        <v>207</v>
      </c>
      <c r="F801" s="187" t="s">
        <v>207</v>
      </c>
      <c r="G801" s="188"/>
      <c r="H801" s="189"/>
      <c r="I801" s="189"/>
      <c r="J801" s="189"/>
      <c r="K801" s="205">
        <v>0</v>
      </c>
      <c r="L801" s="206"/>
      <c r="M801" s="207"/>
      <c r="N801" t="s">
        <v>1343</v>
      </c>
    </row>
    <row r="802" ht="19.5" customHeight="1" spans="1:14">
      <c r="A802" s="183">
        <v>10</v>
      </c>
      <c r="B802" s="184">
        <v>24207116827</v>
      </c>
      <c r="C802" s="185" t="s">
        <v>188</v>
      </c>
      <c r="D802" s="186" t="s">
        <v>1119</v>
      </c>
      <c r="E802" s="187" t="s">
        <v>24</v>
      </c>
      <c r="F802" s="187" t="s">
        <v>24</v>
      </c>
      <c r="G802" s="188"/>
      <c r="H802" s="189"/>
      <c r="I802" s="189"/>
      <c r="J802" s="189"/>
      <c r="K802" s="205">
        <v>0</v>
      </c>
      <c r="L802" s="206"/>
      <c r="M802" s="207"/>
      <c r="N802" t="s">
        <v>1343</v>
      </c>
    </row>
    <row r="803" ht="19.5" customHeight="1" spans="1:14">
      <c r="A803" s="183">
        <v>11</v>
      </c>
      <c r="B803" s="184">
        <v>24211705645</v>
      </c>
      <c r="C803" s="185" t="s">
        <v>132</v>
      </c>
      <c r="D803" s="186" t="s">
        <v>736</v>
      </c>
      <c r="E803" s="187" t="s">
        <v>737</v>
      </c>
      <c r="F803" s="187" t="s">
        <v>737</v>
      </c>
      <c r="G803" s="188"/>
      <c r="H803" s="189"/>
      <c r="I803" s="189"/>
      <c r="J803" s="189"/>
      <c r="K803" s="205">
        <v>0</v>
      </c>
      <c r="L803" s="206"/>
      <c r="M803" s="207"/>
      <c r="N803" t="s">
        <v>1343</v>
      </c>
    </row>
    <row r="804" ht="19.5" customHeight="1" spans="1:14">
      <c r="A804" s="183">
        <v>12</v>
      </c>
      <c r="B804" s="184">
        <v>24217206211</v>
      </c>
      <c r="C804" s="185" t="s">
        <v>625</v>
      </c>
      <c r="D804" s="186" t="s">
        <v>738</v>
      </c>
      <c r="E804" s="187" t="s">
        <v>37</v>
      </c>
      <c r="F804" s="187" t="s">
        <v>37</v>
      </c>
      <c r="G804" s="188"/>
      <c r="H804" s="189"/>
      <c r="I804" s="189"/>
      <c r="J804" s="189"/>
      <c r="K804" s="205">
        <v>0</v>
      </c>
      <c r="L804" s="206"/>
      <c r="M804" s="207"/>
      <c r="N804" t="s">
        <v>1343</v>
      </c>
    </row>
    <row r="805" ht="19.5" customHeight="1" spans="1:14">
      <c r="A805" s="183">
        <v>13</v>
      </c>
      <c r="B805" s="184">
        <v>24218607214</v>
      </c>
      <c r="C805" s="185" t="s">
        <v>73</v>
      </c>
      <c r="D805" s="186" t="s">
        <v>738</v>
      </c>
      <c r="E805" s="187" t="s">
        <v>114</v>
      </c>
      <c r="F805" s="187" t="s">
        <v>114</v>
      </c>
      <c r="G805" s="188"/>
      <c r="H805" s="189"/>
      <c r="I805" s="189"/>
      <c r="J805" s="189"/>
      <c r="K805" s="205">
        <v>0</v>
      </c>
      <c r="L805" s="206"/>
      <c r="M805" s="207"/>
      <c r="N805" t="s">
        <v>1343</v>
      </c>
    </row>
    <row r="806" ht="19.5" customHeight="1" spans="1:14">
      <c r="A806" s="183">
        <v>14</v>
      </c>
      <c r="B806" s="184">
        <v>2121117763</v>
      </c>
      <c r="C806" s="185" t="s">
        <v>82</v>
      </c>
      <c r="D806" s="186" t="s">
        <v>738</v>
      </c>
      <c r="E806" s="187" t="s">
        <v>739</v>
      </c>
      <c r="F806" s="187" t="s">
        <v>739</v>
      </c>
      <c r="G806" s="188"/>
      <c r="H806" s="189"/>
      <c r="I806" s="189"/>
      <c r="J806" s="189"/>
      <c r="K806" s="205">
        <v>0</v>
      </c>
      <c r="L806" s="206"/>
      <c r="M806" s="207"/>
      <c r="N806" t="s">
        <v>1343</v>
      </c>
    </row>
    <row r="807" ht="19.5" customHeight="1" spans="1:14">
      <c r="A807" s="183">
        <v>15</v>
      </c>
      <c r="B807" s="184">
        <v>24211100714</v>
      </c>
      <c r="C807" s="185" t="s">
        <v>1345</v>
      </c>
      <c r="D807" s="186" t="s">
        <v>738</v>
      </c>
      <c r="E807" s="187" t="s">
        <v>181</v>
      </c>
      <c r="F807" s="187" t="s">
        <v>181</v>
      </c>
      <c r="G807" s="188"/>
      <c r="H807" s="189"/>
      <c r="I807" s="189"/>
      <c r="J807" s="189"/>
      <c r="K807" s="205">
        <v>0</v>
      </c>
      <c r="L807" s="206"/>
      <c r="M807" s="207"/>
      <c r="N807" t="s">
        <v>1343</v>
      </c>
    </row>
    <row r="808" ht="19.5" customHeight="1" spans="1:14">
      <c r="A808" s="183">
        <v>16</v>
      </c>
      <c r="B808" s="184">
        <v>24218615089</v>
      </c>
      <c r="C808" s="185" t="s">
        <v>592</v>
      </c>
      <c r="D808" s="186" t="s">
        <v>738</v>
      </c>
      <c r="E808" s="187" t="s">
        <v>114</v>
      </c>
      <c r="F808" s="187" t="s">
        <v>114</v>
      </c>
      <c r="G808" s="188"/>
      <c r="H808" s="189"/>
      <c r="I808" s="189"/>
      <c r="J808" s="189"/>
      <c r="K808" s="205">
        <v>0</v>
      </c>
      <c r="L808" s="206"/>
      <c r="M808" s="207"/>
      <c r="N808" t="s">
        <v>1343</v>
      </c>
    </row>
    <row r="809" ht="19.5" customHeight="1" spans="1:14">
      <c r="A809" s="183">
        <v>17</v>
      </c>
      <c r="B809" s="184">
        <v>24211201903</v>
      </c>
      <c r="C809" s="185" t="s">
        <v>1346</v>
      </c>
      <c r="D809" s="186" t="s">
        <v>738</v>
      </c>
      <c r="E809" s="187" t="s">
        <v>47</v>
      </c>
      <c r="F809" s="187" t="s">
        <v>47</v>
      </c>
      <c r="G809" s="188"/>
      <c r="H809" s="189"/>
      <c r="I809" s="189"/>
      <c r="J809" s="189"/>
      <c r="K809" s="205">
        <v>0</v>
      </c>
      <c r="L809" s="206"/>
      <c r="M809" s="207"/>
      <c r="N809" t="s">
        <v>1343</v>
      </c>
    </row>
    <row r="810" ht="19.5" customHeight="1" spans="1:14">
      <c r="A810" s="183">
        <v>18</v>
      </c>
      <c r="B810" s="184">
        <v>2321129814</v>
      </c>
      <c r="C810" s="185" t="s">
        <v>744</v>
      </c>
      <c r="D810" s="186" t="s">
        <v>745</v>
      </c>
      <c r="E810" s="187" t="s">
        <v>47</v>
      </c>
      <c r="F810" s="187" t="s">
        <v>47</v>
      </c>
      <c r="G810" s="188"/>
      <c r="H810" s="189"/>
      <c r="I810" s="189"/>
      <c r="J810" s="189"/>
      <c r="K810" s="205">
        <v>0</v>
      </c>
      <c r="L810" s="206"/>
      <c r="M810" s="207"/>
      <c r="N810" t="s">
        <v>1343</v>
      </c>
    </row>
    <row r="811" ht="19.5" customHeight="1" spans="1:14">
      <c r="A811" s="183">
        <v>19</v>
      </c>
      <c r="B811" s="184">
        <v>24211205946</v>
      </c>
      <c r="C811" s="185" t="s">
        <v>747</v>
      </c>
      <c r="D811" s="186" t="s">
        <v>748</v>
      </c>
      <c r="E811" s="187" t="s">
        <v>80</v>
      </c>
      <c r="F811" s="187" t="s">
        <v>80</v>
      </c>
      <c r="G811" s="188"/>
      <c r="H811" s="189"/>
      <c r="I811" s="189"/>
      <c r="J811" s="189"/>
      <c r="K811" s="205">
        <v>0</v>
      </c>
      <c r="L811" s="206"/>
      <c r="M811" s="207"/>
      <c r="N811" t="s">
        <v>1343</v>
      </c>
    </row>
    <row r="812" ht="19.5" customHeight="1" spans="1:14">
      <c r="A812" s="183">
        <v>20</v>
      </c>
      <c r="B812" s="184">
        <v>24217104913</v>
      </c>
      <c r="C812" s="185" t="s">
        <v>749</v>
      </c>
      <c r="D812" s="186" t="s">
        <v>748</v>
      </c>
      <c r="E812" s="187" t="s">
        <v>24</v>
      </c>
      <c r="F812" s="187" t="s">
        <v>24</v>
      </c>
      <c r="G812" s="188"/>
      <c r="H812" s="189"/>
      <c r="I812" s="189"/>
      <c r="J812" s="189"/>
      <c r="K812" s="205">
        <v>0</v>
      </c>
      <c r="L812" s="206"/>
      <c r="M812" s="207"/>
      <c r="N812" t="s">
        <v>1343</v>
      </c>
    </row>
    <row r="813" ht="19.5" customHeight="1" spans="1:14">
      <c r="A813" s="183">
        <v>21</v>
      </c>
      <c r="B813" s="184">
        <v>24211712589</v>
      </c>
      <c r="C813" s="185" t="s">
        <v>29</v>
      </c>
      <c r="D813" s="186" t="s">
        <v>748</v>
      </c>
      <c r="E813" s="187" t="s">
        <v>737</v>
      </c>
      <c r="F813" s="187" t="s">
        <v>737</v>
      </c>
      <c r="G813" s="188"/>
      <c r="H813" s="189"/>
      <c r="I813" s="189"/>
      <c r="J813" s="189"/>
      <c r="K813" s="205">
        <v>0</v>
      </c>
      <c r="L813" s="206"/>
      <c r="M813" s="207"/>
      <c r="N813" t="s">
        <v>1343</v>
      </c>
    </row>
    <row r="814" ht="19.5" customHeight="1" spans="1:14">
      <c r="A814" s="183">
        <v>22</v>
      </c>
      <c r="B814" s="184">
        <v>24211715277</v>
      </c>
      <c r="C814" s="185" t="s">
        <v>750</v>
      </c>
      <c r="D814" s="186" t="s">
        <v>748</v>
      </c>
      <c r="E814" s="187" t="s">
        <v>737</v>
      </c>
      <c r="F814" s="187" t="s">
        <v>737</v>
      </c>
      <c r="G814" s="188"/>
      <c r="H814" s="189"/>
      <c r="I814" s="189"/>
      <c r="J814" s="189"/>
      <c r="K814" s="205">
        <v>0</v>
      </c>
      <c r="L814" s="206"/>
      <c r="M814" s="207"/>
      <c r="N814" t="s">
        <v>1343</v>
      </c>
    </row>
    <row r="815" ht="19.5" customHeight="1" spans="1:14">
      <c r="A815" s="183">
        <v>23</v>
      </c>
      <c r="B815" s="184">
        <v>24217104612</v>
      </c>
      <c r="C815" s="185" t="s">
        <v>751</v>
      </c>
      <c r="D815" s="186" t="s">
        <v>748</v>
      </c>
      <c r="E815" s="187" t="s">
        <v>40</v>
      </c>
      <c r="F815" s="187" t="s">
        <v>40</v>
      </c>
      <c r="G815" s="188"/>
      <c r="H815" s="189"/>
      <c r="I815" s="189"/>
      <c r="J815" s="189"/>
      <c r="K815" s="205">
        <v>0</v>
      </c>
      <c r="L815" s="206"/>
      <c r="M815" s="207"/>
      <c r="N815" t="s">
        <v>1343</v>
      </c>
    </row>
    <row r="816" ht="19.5" customHeight="1" spans="1:14">
      <c r="A816" s="183">
        <v>24</v>
      </c>
      <c r="B816" s="184">
        <v>24211206296</v>
      </c>
      <c r="C816" s="185" t="s">
        <v>233</v>
      </c>
      <c r="D816" s="186" t="s">
        <v>748</v>
      </c>
      <c r="E816" s="187" t="s">
        <v>47</v>
      </c>
      <c r="F816" s="187" t="s">
        <v>47</v>
      </c>
      <c r="G816" s="188"/>
      <c r="H816" s="189"/>
      <c r="I816" s="189"/>
      <c r="J816" s="189"/>
      <c r="K816" s="205">
        <v>0</v>
      </c>
      <c r="L816" s="206"/>
      <c r="M816" s="207"/>
      <c r="N816" t="s">
        <v>1343</v>
      </c>
    </row>
    <row r="817" ht="19.5" customHeight="1" spans="1:14">
      <c r="A817" s="183">
        <v>25</v>
      </c>
      <c r="B817" s="184">
        <v>24217105215</v>
      </c>
      <c r="C817" s="185" t="s">
        <v>752</v>
      </c>
      <c r="D817" s="186" t="s">
        <v>748</v>
      </c>
      <c r="E817" s="187" t="s">
        <v>24</v>
      </c>
      <c r="F817" s="187" t="s">
        <v>24</v>
      </c>
      <c r="G817" s="188"/>
      <c r="H817" s="189"/>
      <c r="I817" s="189"/>
      <c r="J817" s="189"/>
      <c r="K817" s="205">
        <v>0</v>
      </c>
      <c r="L817" s="206"/>
      <c r="M817" s="207"/>
      <c r="N817" t="s">
        <v>1343</v>
      </c>
    </row>
    <row r="818" customFormat="1" spans="11:13">
      <c r="K818" s="208"/>
      <c r="L818" s="208" t="s">
        <v>794</v>
      </c>
      <c r="M818" s="209" t="s">
        <v>1145</v>
      </c>
    </row>
    <row r="819" s="169" customFormat="1" ht="14.25" customHeight="1" spans="2:11">
      <c r="B819" s="172" t="s">
        <v>1</v>
      </c>
      <c r="C819" s="172"/>
      <c r="D819" s="173" t="s">
        <v>2</v>
      </c>
      <c r="E819" s="173"/>
      <c r="F819" s="173"/>
      <c r="G819" s="173"/>
      <c r="H819" s="173"/>
      <c r="I819" s="173"/>
      <c r="J819" s="173"/>
      <c r="K819" s="190" t="s">
        <v>1347</v>
      </c>
    </row>
    <row r="820" s="169" customFormat="1" ht="13.8" spans="2:13">
      <c r="B820" s="172" t="s">
        <v>4</v>
      </c>
      <c r="C820" s="172"/>
      <c r="D820" s="174" t="s">
        <v>1348</v>
      </c>
      <c r="E820" s="175" t="s">
        <v>6</v>
      </c>
      <c r="F820" s="175"/>
      <c r="G820" s="175"/>
      <c r="H820" s="175"/>
      <c r="I820" s="175"/>
      <c r="J820" s="175"/>
      <c r="K820" s="191"/>
      <c r="L820" s="192"/>
      <c r="M820" s="192"/>
    </row>
    <row r="821" s="170" customFormat="1" ht="18.75" customHeight="1" spans="2:13">
      <c r="B821" s="176" t="s">
        <v>796</v>
      </c>
      <c r="C821" s="177"/>
      <c r="D821" s="175" t="s">
        <v>1142</v>
      </c>
      <c r="E821" s="175"/>
      <c r="F821" s="175"/>
      <c r="G821" s="175"/>
      <c r="H821" s="175"/>
      <c r="I821" s="175"/>
      <c r="J821" s="175"/>
      <c r="K821" s="193"/>
      <c r="L821" s="193"/>
      <c r="M821" s="193"/>
    </row>
    <row r="822" s="170" customFormat="1" ht="18.75" customHeight="1" spans="1:13">
      <c r="A822" s="178" t="s">
        <v>1349</v>
      </c>
      <c r="B822" s="178"/>
      <c r="C822" s="178"/>
      <c r="D822" s="178"/>
      <c r="E822" s="178"/>
      <c r="F822" s="178"/>
      <c r="G822" s="178"/>
      <c r="H822" s="178"/>
      <c r="I822" s="178"/>
      <c r="J822" s="178"/>
      <c r="K822" s="193"/>
      <c r="L822" s="193"/>
      <c r="M822" s="193"/>
    </row>
    <row r="823" customFormat="1" ht="3.75" customHeight="1"/>
    <row r="824" customFormat="1" ht="15" customHeight="1" spans="1:13">
      <c r="A824" s="179" t="s">
        <v>10</v>
      </c>
      <c r="B824" s="180" t="s">
        <v>11</v>
      </c>
      <c r="C824" s="181" t="s">
        <v>12</v>
      </c>
      <c r="D824" s="182" t="s">
        <v>13</v>
      </c>
      <c r="E824" s="180" t="s">
        <v>14</v>
      </c>
      <c r="F824" s="180" t="s">
        <v>15</v>
      </c>
      <c r="G824" s="180" t="s">
        <v>16</v>
      </c>
      <c r="H824" s="180" t="s">
        <v>17</v>
      </c>
      <c r="I824" s="194" t="s">
        <v>18</v>
      </c>
      <c r="J824" s="194"/>
      <c r="K824" s="195" t="s">
        <v>19</v>
      </c>
      <c r="L824" s="196"/>
      <c r="M824" s="197"/>
    </row>
    <row r="825" customFormat="1" ht="27" customHeight="1" spans="1:13">
      <c r="A825" s="179"/>
      <c r="B825" s="179"/>
      <c r="C825" s="181"/>
      <c r="D825" s="182"/>
      <c r="E825" s="179"/>
      <c r="F825" s="179"/>
      <c r="G825" s="179"/>
      <c r="H825" s="179"/>
      <c r="I825" s="198" t="s">
        <v>20</v>
      </c>
      <c r="J825" s="198" t="s">
        <v>21</v>
      </c>
      <c r="K825" s="199"/>
      <c r="L825" s="200"/>
      <c r="M825" s="201"/>
    </row>
    <row r="826" ht="19.5" customHeight="1" spans="1:14">
      <c r="A826" s="183">
        <v>1</v>
      </c>
      <c r="B826" s="184">
        <v>24216107338</v>
      </c>
      <c r="C826" s="185" t="s">
        <v>1350</v>
      </c>
      <c r="D826" s="186" t="s">
        <v>1351</v>
      </c>
      <c r="E826" s="187" t="s">
        <v>61</v>
      </c>
      <c r="F826" s="187" t="s">
        <v>61</v>
      </c>
      <c r="G826" s="188"/>
      <c r="H826" s="189"/>
      <c r="I826" s="189"/>
      <c r="J826" s="189"/>
      <c r="K826" s="202">
        <v>0</v>
      </c>
      <c r="L826" s="203"/>
      <c r="M826" s="204"/>
      <c r="N826" t="s">
        <v>1352</v>
      </c>
    </row>
    <row r="827" ht="19.5" customHeight="1" spans="1:14">
      <c r="A827" s="183">
        <v>2</v>
      </c>
      <c r="B827" s="184">
        <v>24218606568</v>
      </c>
      <c r="C827" s="185" t="s">
        <v>59</v>
      </c>
      <c r="D827" s="186" t="s">
        <v>753</v>
      </c>
      <c r="E827" s="187" t="s">
        <v>354</v>
      </c>
      <c r="F827" s="187" t="s">
        <v>354</v>
      </c>
      <c r="G827" s="188"/>
      <c r="H827" s="189"/>
      <c r="I827" s="189"/>
      <c r="J827" s="189"/>
      <c r="K827" s="205">
        <v>0</v>
      </c>
      <c r="L827" s="206"/>
      <c r="M827" s="207"/>
      <c r="N827" t="s">
        <v>1352</v>
      </c>
    </row>
    <row r="828" ht="19.5" customHeight="1" spans="1:14">
      <c r="A828" s="183">
        <v>3</v>
      </c>
      <c r="B828" s="184">
        <v>24217103812</v>
      </c>
      <c r="C828" s="185" t="s">
        <v>754</v>
      </c>
      <c r="D828" s="186" t="s">
        <v>753</v>
      </c>
      <c r="E828" s="187" t="s">
        <v>40</v>
      </c>
      <c r="F828" s="187" t="s">
        <v>40</v>
      </c>
      <c r="G828" s="188"/>
      <c r="H828" s="189"/>
      <c r="I828" s="189"/>
      <c r="J828" s="189"/>
      <c r="K828" s="205">
        <v>0</v>
      </c>
      <c r="L828" s="206"/>
      <c r="M828" s="207"/>
      <c r="N828" t="s">
        <v>1352</v>
      </c>
    </row>
    <row r="829" ht="19.5" customHeight="1" spans="1:14">
      <c r="A829" s="183">
        <v>4</v>
      </c>
      <c r="B829" s="184">
        <v>23211211894</v>
      </c>
      <c r="C829" s="185" t="s">
        <v>755</v>
      </c>
      <c r="D829" s="186" t="s">
        <v>753</v>
      </c>
      <c r="E829" s="187" t="s">
        <v>47</v>
      </c>
      <c r="F829" s="187" t="s">
        <v>47</v>
      </c>
      <c r="G829" s="188"/>
      <c r="H829" s="189"/>
      <c r="I829" s="189"/>
      <c r="J829" s="189"/>
      <c r="K829" s="205">
        <v>0</v>
      </c>
      <c r="L829" s="206"/>
      <c r="M829" s="207"/>
      <c r="N829" t="s">
        <v>1352</v>
      </c>
    </row>
    <row r="830" ht="19.5" customHeight="1" spans="1:14">
      <c r="A830" s="183">
        <v>5</v>
      </c>
      <c r="B830" s="184">
        <v>24211205081</v>
      </c>
      <c r="C830" s="185" t="s">
        <v>756</v>
      </c>
      <c r="D830" s="186" t="s">
        <v>753</v>
      </c>
      <c r="E830" s="187" t="s">
        <v>47</v>
      </c>
      <c r="F830" s="187" t="s">
        <v>47</v>
      </c>
      <c r="G830" s="188"/>
      <c r="H830" s="189"/>
      <c r="I830" s="189"/>
      <c r="J830" s="189"/>
      <c r="K830" s="205">
        <v>0</v>
      </c>
      <c r="L830" s="206"/>
      <c r="M830" s="207"/>
      <c r="N830" t="s">
        <v>1352</v>
      </c>
    </row>
    <row r="831" ht="19.5" customHeight="1" spans="1:14">
      <c r="A831" s="183">
        <v>6</v>
      </c>
      <c r="B831" s="184">
        <v>24213705801</v>
      </c>
      <c r="C831" s="185" t="s">
        <v>703</v>
      </c>
      <c r="D831" s="186" t="s">
        <v>753</v>
      </c>
      <c r="E831" s="187" t="s">
        <v>51</v>
      </c>
      <c r="F831" s="187" t="s">
        <v>51</v>
      </c>
      <c r="G831" s="188"/>
      <c r="H831" s="189"/>
      <c r="I831" s="189"/>
      <c r="J831" s="189"/>
      <c r="K831" s="205">
        <v>0</v>
      </c>
      <c r="L831" s="206"/>
      <c r="M831" s="207"/>
      <c r="N831" t="s">
        <v>1352</v>
      </c>
    </row>
    <row r="832" ht="19.5" customHeight="1" spans="1:14">
      <c r="A832" s="183">
        <v>7</v>
      </c>
      <c r="B832" s="184">
        <v>2221622552</v>
      </c>
      <c r="C832" s="185" t="s">
        <v>757</v>
      </c>
      <c r="D832" s="186" t="s">
        <v>758</v>
      </c>
      <c r="E832" s="187" t="s">
        <v>759</v>
      </c>
      <c r="F832" s="187" t="s">
        <v>759</v>
      </c>
      <c r="G832" s="188"/>
      <c r="H832" s="189"/>
      <c r="I832" s="189"/>
      <c r="J832" s="189"/>
      <c r="K832" s="205">
        <v>0</v>
      </c>
      <c r="L832" s="206"/>
      <c r="M832" s="207"/>
      <c r="N832" t="s">
        <v>1352</v>
      </c>
    </row>
    <row r="833" ht="19.5" customHeight="1" spans="1:14">
      <c r="A833" s="183">
        <v>8</v>
      </c>
      <c r="B833" s="184">
        <v>24207106404</v>
      </c>
      <c r="C833" s="185" t="s">
        <v>760</v>
      </c>
      <c r="D833" s="186" t="s">
        <v>761</v>
      </c>
      <c r="E833" s="187" t="s">
        <v>24</v>
      </c>
      <c r="F833" s="187" t="s">
        <v>24</v>
      </c>
      <c r="G833" s="188"/>
      <c r="H833" s="189"/>
      <c r="I833" s="189"/>
      <c r="J833" s="189"/>
      <c r="K833" s="205">
        <v>0</v>
      </c>
      <c r="L833" s="206"/>
      <c r="M833" s="207"/>
      <c r="N833" t="s">
        <v>1352</v>
      </c>
    </row>
    <row r="834" ht="19.5" customHeight="1" spans="1:14">
      <c r="A834" s="183">
        <v>9</v>
      </c>
      <c r="B834" s="184">
        <v>24202102528</v>
      </c>
      <c r="C834" s="185" t="s">
        <v>762</v>
      </c>
      <c r="D834" s="186" t="s">
        <v>761</v>
      </c>
      <c r="E834" s="187" t="s">
        <v>44</v>
      </c>
      <c r="F834" s="187" t="s">
        <v>44</v>
      </c>
      <c r="G834" s="188"/>
      <c r="H834" s="189"/>
      <c r="I834" s="189"/>
      <c r="J834" s="189"/>
      <c r="K834" s="205">
        <v>0</v>
      </c>
      <c r="L834" s="206"/>
      <c r="M834" s="207"/>
      <c r="N834" t="s">
        <v>1352</v>
      </c>
    </row>
    <row r="835" ht="19.5" customHeight="1" spans="1:14">
      <c r="A835" s="183">
        <v>10</v>
      </c>
      <c r="B835" s="184">
        <v>24207201884</v>
      </c>
      <c r="C835" s="185" t="s">
        <v>1353</v>
      </c>
      <c r="D835" s="186" t="s">
        <v>761</v>
      </c>
      <c r="E835" s="187" t="s">
        <v>159</v>
      </c>
      <c r="F835" s="187" t="s">
        <v>159</v>
      </c>
      <c r="G835" s="188"/>
      <c r="H835" s="189"/>
      <c r="I835" s="189"/>
      <c r="J835" s="189"/>
      <c r="K835" s="205">
        <v>0</v>
      </c>
      <c r="L835" s="206"/>
      <c r="M835" s="207"/>
      <c r="N835" t="s">
        <v>1352</v>
      </c>
    </row>
    <row r="836" ht="19.5" customHeight="1" spans="1:14">
      <c r="A836" s="183">
        <v>11</v>
      </c>
      <c r="B836" s="184">
        <v>24211212767</v>
      </c>
      <c r="C836" s="185" t="s">
        <v>763</v>
      </c>
      <c r="D836" s="186" t="s">
        <v>764</v>
      </c>
      <c r="E836" s="187" t="s">
        <v>47</v>
      </c>
      <c r="F836" s="187" t="s">
        <v>47</v>
      </c>
      <c r="G836" s="188"/>
      <c r="H836" s="189"/>
      <c r="I836" s="189"/>
      <c r="J836" s="189"/>
      <c r="K836" s="205">
        <v>0</v>
      </c>
      <c r="L836" s="206"/>
      <c r="M836" s="207"/>
      <c r="N836" t="s">
        <v>1352</v>
      </c>
    </row>
    <row r="837" ht="19.5" customHeight="1" spans="1:14">
      <c r="A837" s="183">
        <v>12</v>
      </c>
      <c r="B837" s="184">
        <v>2320520512</v>
      </c>
      <c r="C837" s="185" t="s">
        <v>765</v>
      </c>
      <c r="D837" s="186" t="s">
        <v>766</v>
      </c>
      <c r="E837" s="187" t="s">
        <v>28</v>
      </c>
      <c r="F837" s="187" t="s">
        <v>28</v>
      </c>
      <c r="G837" s="188"/>
      <c r="H837" s="189"/>
      <c r="I837" s="189"/>
      <c r="J837" s="189"/>
      <c r="K837" s="205">
        <v>0</v>
      </c>
      <c r="L837" s="206"/>
      <c r="M837" s="207"/>
      <c r="N837" t="s">
        <v>1352</v>
      </c>
    </row>
    <row r="838" ht="19.5" customHeight="1" spans="1:14">
      <c r="A838" s="183">
        <v>13</v>
      </c>
      <c r="B838" s="184">
        <v>24208605883</v>
      </c>
      <c r="C838" s="185" t="s">
        <v>767</v>
      </c>
      <c r="D838" s="186" t="s">
        <v>766</v>
      </c>
      <c r="E838" s="187" t="s">
        <v>114</v>
      </c>
      <c r="F838" s="187" t="s">
        <v>114</v>
      </c>
      <c r="G838" s="188"/>
      <c r="H838" s="189"/>
      <c r="I838" s="189"/>
      <c r="J838" s="189"/>
      <c r="K838" s="205">
        <v>0</v>
      </c>
      <c r="L838" s="206"/>
      <c r="M838" s="207"/>
      <c r="N838" t="s">
        <v>1352</v>
      </c>
    </row>
    <row r="839" ht="19.5" customHeight="1" spans="1:14">
      <c r="A839" s="183">
        <v>14</v>
      </c>
      <c r="B839" s="184">
        <v>24207101643</v>
      </c>
      <c r="C839" s="185" t="s">
        <v>768</v>
      </c>
      <c r="D839" s="186" t="s">
        <v>766</v>
      </c>
      <c r="E839" s="187" t="s">
        <v>40</v>
      </c>
      <c r="F839" s="187" t="s">
        <v>40</v>
      </c>
      <c r="G839" s="188"/>
      <c r="H839" s="189"/>
      <c r="I839" s="189"/>
      <c r="J839" s="189"/>
      <c r="K839" s="205">
        <v>0</v>
      </c>
      <c r="L839" s="206"/>
      <c r="M839" s="207"/>
      <c r="N839" t="s">
        <v>1352</v>
      </c>
    </row>
    <row r="840" ht="19.5" customHeight="1" spans="1:14">
      <c r="A840" s="183">
        <v>15</v>
      </c>
      <c r="B840" s="184">
        <v>24207201578</v>
      </c>
      <c r="C840" s="185" t="s">
        <v>627</v>
      </c>
      <c r="D840" s="186" t="s">
        <v>766</v>
      </c>
      <c r="E840" s="187" t="s">
        <v>40</v>
      </c>
      <c r="F840" s="187" t="s">
        <v>40</v>
      </c>
      <c r="G840" s="188"/>
      <c r="H840" s="189"/>
      <c r="I840" s="189"/>
      <c r="J840" s="189"/>
      <c r="K840" s="205">
        <v>0</v>
      </c>
      <c r="L840" s="206"/>
      <c r="M840" s="207"/>
      <c r="N840" t="s">
        <v>1352</v>
      </c>
    </row>
    <row r="841" ht="19.5" customHeight="1" spans="1:14">
      <c r="A841" s="183">
        <v>16</v>
      </c>
      <c r="B841" s="184">
        <v>24207204712</v>
      </c>
      <c r="C841" s="185" t="s">
        <v>774</v>
      </c>
      <c r="D841" s="186" t="s">
        <v>766</v>
      </c>
      <c r="E841" s="187" t="s">
        <v>159</v>
      </c>
      <c r="F841" s="187" t="s">
        <v>159</v>
      </c>
      <c r="G841" s="188"/>
      <c r="H841" s="189"/>
      <c r="I841" s="189"/>
      <c r="J841" s="189"/>
      <c r="K841" s="205">
        <v>0</v>
      </c>
      <c r="L841" s="206"/>
      <c r="M841" s="207"/>
      <c r="N841" t="s">
        <v>1352</v>
      </c>
    </row>
    <row r="842" ht="19.5" customHeight="1" spans="1:14">
      <c r="A842" s="183">
        <v>17</v>
      </c>
      <c r="B842" s="184">
        <v>24202207320</v>
      </c>
      <c r="C842" s="185" t="s">
        <v>775</v>
      </c>
      <c r="D842" s="186" t="s">
        <v>766</v>
      </c>
      <c r="E842" s="187" t="s">
        <v>146</v>
      </c>
      <c r="F842" s="187" t="s">
        <v>146</v>
      </c>
      <c r="G842" s="188"/>
      <c r="H842" s="189"/>
      <c r="I842" s="189"/>
      <c r="J842" s="189"/>
      <c r="K842" s="205">
        <v>0</v>
      </c>
      <c r="L842" s="206"/>
      <c r="M842" s="207"/>
      <c r="N842" t="s">
        <v>1352</v>
      </c>
    </row>
    <row r="843" customFormat="1" spans="11:13">
      <c r="K843" s="208"/>
      <c r="L843" s="208" t="s">
        <v>818</v>
      </c>
      <c r="M843" s="209" t="s">
        <v>1145</v>
      </c>
    </row>
    <row r="844" s="169" customFormat="1" ht="14.25" customHeight="1" spans="2:11">
      <c r="B844" s="172" t="s">
        <v>1</v>
      </c>
      <c r="C844" s="172"/>
      <c r="D844" s="173" t="s">
        <v>2</v>
      </c>
      <c r="E844" s="173"/>
      <c r="F844" s="173"/>
      <c r="G844" s="173"/>
      <c r="H844" s="173"/>
      <c r="I844" s="173"/>
      <c r="J844" s="173"/>
      <c r="K844" s="190" t="s">
        <v>1354</v>
      </c>
    </row>
    <row r="845" s="169" customFormat="1" ht="13.8" spans="2:13">
      <c r="B845" s="172" t="s">
        <v>4</v>
      </c>
      <c r="C845" s="172"/>
      <c r="D845" s="174" t="s">
        <v>372</v>
      </c>
      <c r="E845" s="175" t="s">
        <v>6</v>
      </c>
      <c r="F845" s="175"/>
      <c r="G845" s="175"/>
      <c r="H845" s="175"/>
      <c r="I845" s="175"/>
      <c r="J845" s="175"/>
      <c r="K845" s="191"/>
      <c r="L845" s="192"/>
      <c r="M845" s="192"/>
    </row>
    <row r="846" s="170" customFormat="1" ht="18.75" customHeight="1" spans="2:13">
      <c r="B846" s="176" t="s">
        <v>820</v>
      </c>
      <c r="C846" s="177"/>
      <c r="D846" s="175" t="s">
        <v>1142</v>
      </c>
      <c r="E846" s="175"/>
      <c r="F846" s="175"/>
      <c r="G846" s="175"/>
      <c r="H846" s="175"/>
      <c r="I846" s="175"/>
      <c r="J846" s="175"/>
      <c r="K846" s="193"/>
      <c r="L846" s="193"/>
      <c r="M846" s="193"/>
    </row>
    <row r="847" s="170" customFormat="1" ht="18.75" customHeight="1" spans="1:13">
      <c r="A847" s="178" t="s">
        <v>1355</v>
      </c>
      <c r="B847" s="178"/>
      <c r="C847" s="178"/>
      <c r="D847" s="178"/>
      <c r="E847" s="178"/>
      <c r="F847" s="178"/>
      <c r="G847" s="178"/>
      <c r="H847" s="178"/>
      <c r="I847" s="178"/>
      <c r="J847" s="178"/>
      <c r="K847" s="193"/>
      <c r="L847" s="193"/>
      <c r="M847" s="193"/>
    </row>
    <row r="848" customFormat="1" ht="3.75" customHeight="1"/>
    <row r="849" customFormat="1" ht="15" customHeight="1" spans="1:13">
      <c r="A849" s="179" t="s">
        <v>10</v>
      </c>
      <c r="B849" s="180" t="s">
        <v>11</v>
      </c>
      <c r="C849" s="181" t="s">
        <v>12</v>
      </c>
      <c r="D849" s="182" t="s">
        <v>13</v>
      </c>
      <c r="E849" s="180" t="s">
        <v>14</v>
      </c>
      <c r="F849" s="180" t="s">
        <v>15</v>
      </c>
      <c r="G849" s="180" t="s">
        <v>16</v>
      </c>
      <c r="H849" s="180" t="s">
        <v>17</v>
      </c>
      <c r="I849" s="194" t="s">
        <v>18</v>
      </c>
      <c r="J849" s="194"/>
      <c r="K849" s="195" t="s">
        <v>19</v>
      </c>
      <c r="L849" s="196"/>
      <c r="M849" s="197"/>
    </row>
    <row r="850" customFormat="1" ht="27" customHeight="1" spans="1:13">
      <c r="A850" s="179"/>
      <c r="B850" s="179"/>
      <c r="C850" s="181"/>
      <c r="D850" s="182"/>
      <c r="E850" s="179"/>
      <c r="F850" s="179"/>
      <c r="G850" s="179"/>
      <c r="H850" s="179"/>
      <c r="I850" s="198" t="s">
        <v>20</v>
      </c>
      <c r="J850" s="198" t="s">
        <v>21</v>
      </c>
      <c r="K850" s="199"/>
      <c r="L850" s="200"/>
      <c r="M850" s="201"/>
    </row>
    <row r="851" ht="19.5" customHeight="1" spans="1:14">
      <c r="A851" s="183">
        <v>1</v>
      </c>
      <c r="B851" s="184">
        <v>2220512725</v>
      </c>
      <c r="C851" s="185" t="s">
        <v>627</v>
      </c>
      <c r="D851" s="186" t="s">
        <v>766</v>
      </c>
      <c r="E851" s="187" t="s">
        <v>77</v>
      </c>
      <c r="F851" s="187" t="s">
        <v>77</v>
      </c>
      <c r="G851" s="188"/>
      <c r="H851" s="189"/>
      <c r="I851" s="189"/>
      <c r="J851" s="189"/>
      <c r="K851" s="202">
        <v>0</v>
      </c>
      <c r="L851" s="203"/>
      <c r="M851" s="204"/>
      <c r="N851" t="s">
        <v>1226</v>
      </c>
    </row>
    <row r="852" ht="19.5" customHeight="1" spans="1:14">
      <c r="A852" s="183">
        <v>2</v>
      </c>
      <c r="B852" s="184">
        <v>24202104567</v>
      </c>
      <c r="C852" s="185" t="s">
        <v>730</v>
      </c>
      <c r="D852" s="186" t="s">
        <v>766</v>
      </c>
      <c r="E852" s="187" t="s">
        <v>44</v>
      </c>
      <c r="F852" s="187" t="s">
        <v>44</v>
      </c>
      <c r="G852" s="188"/>
      <c r="H852" s="189"/>
      <c r="I852" s="189"/>
      <c r="J852" s="189"/>
      <c r="K852" s="205">
        <v>0</v>
      </c>
      <c r="L852" s="206"/>
      <c r="M852" s="207"/>
      <c r="N852" t="s">
        <v>1226</v>
      </c>
    </row>
    <row r="853" ht="19.5" customHeight="1" spans="1:14">
      <c r="A853" s="183">
        <v>3</v>
      </c>
      <c r="B853" s="184">
        <v>24207116305</v>
      </c>
      <c r="C853" s="185" t="s">
        <v>1356</v>
      </c>
      <c r="D853" s="186" t="s">
        <v>766</v>
      </c>
      <c r="E853" s="187" t="s">
        <v>24</v>
      </c>
      <c r="F853" s="187" t="s">
        <v>24</v>
      </c>
      <c r="G853" s="188"/>
      <c r="H853" s="189"/>
      <c r="I853" s="189"/>
      <c r="J853" s="189"/>
      <c r="K853" s="205">
        <v>0</v>
      </c>
      <c r="L853" s="206"/>
      <c r="M853" s="207"/>
      <c r="N853" t="s">
        <v>1226</v>
      </c>
    </row>
    <row r="854" ht="19.5" customHeight="1" spans="1:14">
      <c r="A854" s="183">
        <v>4</v>
      </c>
      <c r="B854" s="184">
        <v>24207203747</v>
      </c>
      <c r="C854" s="185" t="s">
        <v>1357</v>
      </c>
      <c r="D854" s="186" t="s">
        <v>766</v>
      </c>
      <c r="E854" s="187" t="s">
        <v>37</v>
      </c>
      <c r="F854" s="187" t="s">
        <v>37</v>
      </c>
      <c r="G854" s="188"/>
      <c r="H854" s="189"/>
      <c r="I854" s="189"/>
      <c r="J854" s="189"/>
      <c r="K854" s="205">
        <v>0</v>
      </c>
      <c r="L854" s="206"/>
      <c r="M854" s="207"/>
      <c r="N854" t="s">
        <v>1226</v>
      </c>
    </row>
    <row r="855" ht="19.5" customHeight="1" spans="1:14">
      <c r="A855" s="183">
        <v>5</v>
      </c>
      <c r="B855" s="184">
        <v>24205115227</v>
      </c>
      <c r="C855" s="185" t="s">
        <v>776</v>
      </c>
      <c r="D855" s="186" t="s">
        <v>777</v>
      </c>
      <c r="E855" s="187" t="s">
        <v>207</v>
      </c>
      <c r="F855" s="187" t="s">
        <v>207</v>
      </c>
      <c r="G855" s="188"/>
      <c r="H855" s="189"/>
      <c r="I855" s="189"/>
      <c r="J855" s="189"/>
      <c r="K855" s="205">
        <v>0</v>
      </c>
      <c r="L855" s="206"/>
      <c r="M855" s="207"/>
      <c r="N855" t="s">
        <v>1226</v>
      </c>
    </row>
    <row r="856" ht="19.5" customHeight="1" spans="1:14">
      <c r="A856" s="183">
        <v>6</v>
      </c>
      <c r="B856" s="184">
        <v>24207100674</v>
      </c>
      <c r="C856" s="185" t="s">
        <v>781</v>
      </c>
      <c r="D856" s="186" t="s">
        <v>779</v>
      </c>
      <c r="E856" s="187" t="s">
        <v>24</v>
      </c>
      <c r="F856" s="187" t="s">
        <v>24</v>
      </c>
      <c r="G856" s="188"/>
      <c r="H856" s="189"/>
      <c r="I856" s="189"/>
      <c r="J856" s="189"/>
      <c r="K856" s="205">
        <v>0</v>
      </c>
      <c r="L856" s="206"/>
      <c r="M856" s="207"/>
      <c r="N856" t="s">
        <v>1226</v>
      </c>
    </row>
    <row r="857" ht="19.5" customHeight="1" spans="1:14">
      <c r="A857" s="183">
        <v>7</v>
      </c>
      <c r="B857" s="184">
        <v>24216705696</v>
      </c>
      <c r="C857" s="185" t="s">
        <v>782</v>
      </c>
      <c r="D857" s="186" t="s">
        <v>779</v>
      </c>
      <c r="E857" s="187" t="s">
        <v>575</v>
      </c>
      <c r="F857" s="187" t="s">
        <v>575</v>
      </c>
      <c r="G857" s="188"/>
      <c r="H857" s="189"/>
      <c r="I857" s="189"/>
      <c r="J857" s="189"/>
      <c r="K857" s="205">
        <v>0</v>
      </c>
      <c r="L857" s="206"/>
      <c r="M857" s="207"/>
      <c r="N857" t="s">
        <v>1226</v>
      </c>
    </row>
    <row r="858" ht="19.5" customHeight="1" spans="1:14">
      <c r="A858" s="183">
        <v>8</v>
      </c>
      <c r="B858" s="184">
        <v>24215104532</v>
      </c>
      <c r="C858" s="185" t="s">
        <v>553</v>
      </c>
      <c r="D858" s="186" t="s">
        <v>779</v>
      </c>
      <c r="E858" s="187" t="s">
        <v>207</v>
      </c>
      <c r="F858" s="187" t="s">
        <v>207</v>
      </c>
      <c r="G858" s="188"/>
      <c r="H858" s="189"/>
      <c r="I858" s="189"/>
      <c r="J858" s="189"/>
      <c r="K858" s="205">
        <v>0</v>
      </c>
      <c r="L858" s="206"/>
      <c r="M858" s="207"/>
      <c r="N858" t="s">
        <v>1226</v>
      </c>
    </row>
    <row r="859" ht="19.5" customHeight="1" spans="1:14">
      <c r="A859" s="183">
        <v>9</v>
      </c>
      <c r="B859" s="184">
        <v>24216116006</v>
      </c>
      <c r="C859" s="185" t="s">
        <v>756</v>
      </c>
      <c r="D859" s="186" t="s">
        <v>779</v>
      </c>
      <c r="E859" s="187" t="s">
        <v>61</v>
      </c>
      <c r="F859" s="187" t="s">
        <v>61</v>
      </c>
      <c r="G859" s="188"/>
      <c r="H859" s="189"/>
      <c r="I859" s="189"/>
      <c r="J859" s="189"/>
      <c r="K859" s="205">
        <v>0</v>
      </c>
      <c r="L859" s="206"/>
      <c r="M859" s="207"/>
      <c r="N859" t="s">
        <v>1226</v>
      </c>
    </row>
    <row r="860" ht="19.5" customHeight="1" spans="1:14">
      <c r="A860" s="183">
        <v>10</v>
      </c>
      <c r="B860" s="184">
        <v>24217208591</v>
      </c>
      <c r="C860" s="185" t="s">
        <v>1358</v>
      </c>
      <c r="D860" s="186" t="s">
        <v>779</v>
      </c>
      <c r="E860" s="187" t="s">
        <v>159</v>
      </c>
      <c r="F860" s="187" t="s">
        <v>159</v>
      </c>
      <c r="G860" s="188"/>
      <c r="H860" s="189"/>
      <c r="I860" s="189"/>
      <c r="J860" s="189"/>
      <c r="K860" s="205">
        <v>0</v>
      </c>
      <c r="L860" s="206"/>
      <c r="M860" s="207"/>
      <c r="N860" t="s">
        <v>1226</v>
      </c>
    </row>
    <row r="861" ht="19.5" customHeight="1" spans="1:14">
      <c r="A861" s="183">
        <v>11</v>
      </c>
      <c r="B861" s="184">
        <v>23205210253</v>
      </c>
      <c r="C861" s="185" t="s">
        <v>263</v>
      </c>
      <c r="D861" s="186" t="s">
        <v>783</v>
      </c>
      <c r="E861" s="187" t="s">
        <v>784</v>
      </c>
      <c r="F861" s="187" t="s">
        <v>784</v>
      </c>
      <c r="G861" s="188"/>
      <c r="H861" s="189"/>
      <c r="I861" s="189"/>
      <c r="J861" s="189"/>
      <c r="K861" s="205">
        <v>0</v>
      </c>
      <c r="L861" s="206"/>
      <c r="M861" s="207"/>
      <c r="N861" t="s">
        <v>1226</v>
      </c>
    </row>
    <row r="862" ht="19.5" customHeight="1" spans="1:14">
      <c r="A862" s="183">
        <v>12</v>
      </c>
      <c r="B862" s="184">
        <v>2321520613</v>
      </c>
      <c r="C862" s="185" t="s">
        <v>787</v>
      </c>
      <c r="D862" s="186" t="s">
        <v>786</v>
      </c>
      <c r="E862" s="187" t="s">
        <v>28</v>
      </c>
      <c r="F862" s="187" t="s">
        <v>28</v>
      </c>
      <c r="G862" s="188"/>
      <c r="H862" s="189"/>
      <c r="I862" s="189"/>
      <c r="J862" s="189"/>
      <c r="K862" s="205">
        <v>0</v>
      </c>
      <c r="L862" s="206"/>
      <c r="M862" s="207"/>
      <c r="N862" t="s">
        <v>1226</v>
      </c>
    </row>
    <row r="863" ht="19.5" customHeight="1" spans="1:14">
      <c r="A863" s="183">
        <v>13</v>
      </c>
      <c r="B863" s="184">
        <v>24211701335</v>
      </c>
      <c r="C863" s="185" t="s">
        <v>592</v>
      </c>
      <c r="D863" s="186" t="s">
        <v>786</v>
      </c>
      <c r="E863" s="187" t="s">
        <v>58</v>
      </c>
      <c r="F863" s="187" t="s">
        <v>58</v>
      </c>
      <c r="G863" s="188"/>
      <c r="H863" s="189"/>
      <c r="I863" s="189"/>
      <c r="J863" s="189"/>
      <c r="K863" s="205">
        <v>0</v>
      </c>
      <c r="L863" s="206"/>
      <c r="M863" s="207"/>
      <c r="N863" t="s">
        <v>1226</v>
      </c>
    </row>
    <row r="864" ht="19.5" customHeight="1" spans="1:14">
      <c r="A864" s="183">
        <v>14</v>
      </c>
      <c r="B864" s="184">
        <v>24211207683</v>
      </c>
      <c r="C864" s="185" t="s">
        <v>592</v>
      </c>
      <c r="D864" s="186" t="s">
        <v>786</v>
      </c>
      <c r="E864" s="187" t="s">
        <v>44</v>
      </c>
      <c r="F864" s="187" t="s">
        <v>44</v>
      </c>
      <c r="G864" s="188"/>
      <c r="H864" s="189"/>
      <c r="I864" s="189"/>
      <c r="J864" s="189"/>
      <c r="K864" s="205">
        <v>0</v>
      </c>
      <c r="L864" s="206"/>
      <c r="M864" s="207"/>
      <c r="N864" t="s">
        <v>1226</v>
      </c>
    </row>
    <row r="865" ht="19.5" customHeight="1" spans="1:14">
      <c r="A865" s="183">
        <v>15</v>
      </c>
      <c r="B865" s="184">
        <v>24211207716</v>
      </c>
      <c r="C865" s="185" t="s">
        <v>788</v>
      </c>
      <c r="D865" s="186" t="s">
        <v>786</v>
      </c>
      <c r="E865" s="187" t="s">
        <v>47</v>
      </c>
      <c r="F865" s="187" t="s">
        <v>47</v>
      </c>
      <c r="G865" s="188"/>
      <c r="H865" s="189"/>
      <c r="I865" s="189"/>
      <c r="J865" s="189"/>
      <c r="K865" s="205">
        <v>0</v>
      </c>
      <c r="L865" s="206"/>
      <c r="M865" s="207"/>
      <c r="N865" t="s">
        <v>1226</v>
      </c>
    </row>
    <row r="866" ht="19.5" customHeight="1" spans="1:14">
      <c r="A866" s="183">
        <v>16</v>
      </c>
      <c r="B866" s="184">
        <v>24212115357</v>
      </c>
      <c r="C866" s="185" t="s">
        <v>789</v>
      </c>
      <c r="D866" s="186" t="s">
        <v>786</v>
      </c>
      <c r="E866" s="187" t="s">
        <v>44</v>
      </c>
      <c r="F866" s="187" t="s">
        <v>44</v>
      </c>
      <c r="G866" s="188"/>
      <c r="H866" s="189"/>
      <c r="I866" s="189"/>
      <c r="J866" s="189"/>
      <c r="K866" s="205">
        <v>0</v>
      </c>
      <c r="L866" s="206"/>
      <c r="M866" s="207"/>
      <c r="N866" t="s">
        <v>1226</v>
      </c>
    </row>
    <row r="867" ht="19.5" customHeight="1" spans="1:14">
      <c r="A867" s="183">
        <v>17</v>
      </c>
      <c r="B867" s="184">
        <v>24211204664</v>
      </c>
      <c r="C867" s="185" t="s">
        <v>1359</v>
      </c>
      <c r="D867" s="186" t="s">
        <v>786</v>
      </c>
      <c r="E867" s="187" t="s">
        <v>47</v>
      </c>
      <c r="F867" s="187" t="s">
        <v>47</v>
      </c>
      <c r="G867" s="188"/>
      <c r="H867" s="189"/>
      <c r="I867" s="189"/>
      <c r="J867" s="189"/>
      <c r="K867" s="205">
        <v>0</v>
      </c>
      <c r="L867" s="206"/>
      <c r="M867" s="207"/>
      <c r="N867" t="s">
        <v>1226</v>
      </c>
    </row>
    <row r="868" ht="19.5" customHeight="1" spans="1:14">
      <c r="A868" s="183">
        <v>18</v>
      </c>
      <c r="B868" s="184">
        <v>24202112780</v>
      </c>
      <c r="C868" s="185" t="s">
        <v>188</v>
      </c>
      <c r="D868" s="186" t="s">
        <v>1360</v>
      </c>
      <c r="E868" s="187" t="s">
        <v>44</v>
      </c>
      <c r="F868" s="187" t="s">
        <v>44</v>
      </c>
      <c r="G868" s="188"/>
      <c r="H868" s="189"/>
      <c r="I868" s="189"/>
      <c r="J868" s="189"/>
      <c r="K868" s="205">
        <v>0</v>
      </c>
      <c r="L868" s="206"/>
      <c r="M868" s="207"/>
      <c r="N868" t="s">
        <v>1226</v>
      </c>
    </row>
    <row r="869" customFormat="1" spans="11:13">
      <c r="K869" s="208"/>
      <c r="L869" s="208" t="s">
        <v>843</v>
      </c>
      <c r="M869" s="209" t="s">
        <v>1145</v>
      </c>
    </row>
    <row r="870" s="169" customFormat="1" ht="14.25" customHeight="1" spans="2:11">
      <c r="B870" s="172" t="s">
        <v>1</v>
      </c>
      <c r="C870" s="172"/>
      <c r="D870" s="173" t="s">
        <v>2</v>
      </c>
      <c r="E870" s="173"/>
      <c r="F870" s="173"/>
      <c r="G870" s="173"/>
      <c r="H870" s="173"/>
      <c r="I870" s="173"/>
      <c r="J870" s="173"/>
      <c r="K870" s="190" t="s">
        <v>1361</v>
      </c>
    </row>
    <row r="871" s="169" customFormat="1" ht="13.8" spans="2:13">
      <c r="B871" s="172" t="s">
        <v>4</v>
      </c>
      <c r="C871" s="172"/>
      <c r="D871" s="174" t="s">
        <v>1362</v>
      </c>
      <c r="E871" s="175" t="s">
        <v>6</v>
      </c>
      <c r="F871" s="175"/>
      <c r="G871" s="175"/>
      <c r="H871" s="175"/>
      <c r="I871" s="175"/>
      <c r="J871" s="175"/>
      <c r="K871" s="191"/>
      <c r="L871" s="192"/>
      <c r="M871" s="192"/>
    </row>
    <row r="872" s="170" customFormat="1" ht="18.75" customHeight="1" spans="2:13">
      <c r="B872" s="176" t="s">
        <v>845</v>
      </c>
      <c r="C872" s="177"/>
      <c r="D872" s="175" t="s">
        <v>1142</v>
      </c>
      <c r="E872" s="175"/>
      <c r="F872" s="175"/>
      <c r="G872" s="175"/>
      <c r="H872" s="175"/>
      <c r="I872" s="175"/>
      <c r="J872" s="175"/>
      <c r="K872" s="193"/>
      <c r="L872" s="193"/>
      <c r="M872" s="193"/>
    </row>
    <row r="873" s="170" customFormat="1" ht="18.75" customHeight="1" spans="1:13">
      <c r="A873" s="178" t="s">
        <v>1363</v>
      </c>
      <c r="B873" s="178"/>
      <c r="C873" s="178"/>
      <c r="D873" s="178"/>
      <c r="E873" s="178"/>
      <c r="F873" s="178"/>
      <c r="G873" s="178"/>
      <c r="H873" s="178"/>
      <c r="I873" s="178"/>
      <c r="J873" s="178"/>
      <c r="K873" s="193"/>
      <c r="L873" s="193"/>
      <c r="M873" s="193"/>
    </row>
    <row r="874" customFormat="1" ht="3.75" customHeight="1"/>
    <row r="875" customFormat="1" ht="15" customHeight="1" spans="1:13">
      <c r="A875" s="179" t="s">
        <v>10</v>
      </c>
      <c r="B875" s="180" t="s">
        <v>11</v>
      </c>
      <c r="C875" s="181" t="s">
        <v>12</v>
      </c>
      <c r="D875" s="182" t="s">
        <v>13</v>
      </c>
      <c r="E875" s="180" t="s">
        <v>14</v>
      </c>
      <c r="F875" s="180" t="s">
        <v>15</v>
      </c>
      <c r="G875" s="180" t="s">
        <v>16</v>
      </c>
      <c r="H875" s="180" t="s">
        <v>17</v>
      </c>
      <c r="I875" s="194" t="s">
        <v>18</v>
      </c>
      <c r="J875" s="194"/>
      <c r="K875" s="195" t="s">
        <v>19</v>
      </c>
      <c r="L875" s="196"/>
      <c r="M875" s="197"/>
    </row>
    <row r="876" customFormat="1" ht="27" customHeight="1" spans="1:13">
      <c r="A876" s="179"/>
      <c r="B876" s="179"/>
      <c r="C876" s="181"/>
      <c r="D876" s="182"/>
      <c r="E876" s="179"/>
      <c r="F876" s="179"/>
      <c r="G876" s="179"/>
      <c r="H876" s="179"/>
      <c r="I876" s="198" t="s">
        <v>20</v>
      </c>
      <c r="J876" s="198" t="s">
        <v>21</v>
      </c>
      <c r="K876" s="199"/>
      <c r="L876" s="200"/>
      <c r="M876" s="201"/>
    </row>
    <row r="877" ht="19.5" customHeight="1" spans="1:14">
      <c r="A877" s="183">
        <v>1</v>
      </c>
      <c r="B877" s="184">
        <v>2320118251</v>
      </c>
      <c r="C877" s="185" t="s">
        <v>790</v>
      </c>
      <c r="D877" s="186" t="s">
        <v>791</v>
      </c>
      <c r="E877" s="187" t="s">
        <v>231</v>
      </c>
      <c r="F877" s="187" t="s">
        <v>231</v>
      </c>
      <c r="G877" s="188"/>
      <c r="H877" s="189"/>
      <c r="I877" s="189"/>
      <c r="J877" s="189"/>
      <c r="K877" s="202">
        <v>0</v>
      </c>
      <c r="L877" s="203"/>
      <c r="M877" s="204"/>
      <c r="N877" t="s">
        <v>1364</v>
      </c>
    </row>
    <row r="878" ht="19.5" customHeight="1" spans="1:14">
      <c r="A878" s="183">
        <v>2</v>
      </c>
      <c r="B878" s="184">
        <v>24202716513</v>
      </c>
      <c r="C878" s="185" t="s">
        <v>1365</v>
      </c>
      <c r="D878" s="186" t="s">
        <v>791</v>
      </c>
      <c r="E878" s="187" t="s">
        <v>89</v>
      </c>
      <c r="F878" s="187" t="s">
        <v>89</v>
      </c>
      <c r="G878" s="188"/>
      <c r="H878" s="189"/>
      <c r="I878" s="189"/>
      <c r="J878" s="189"/>
      <c r="K878" s="205">
        <v>0</v>
      </c>
      <c r="L878" s="206"/>
      <c r="M878" s="207"/>
      <c r="N878" t="s">
        <v>1364</v>
      </c>
    </row>
    <row r="879" ht="19.5" customHeight="1" spans="1:14">
      <c r="A879" s="183">
        <v>3</v>
      </c>
      <c r="B879" s="184">
        <v>24207104881</v>
      </c>
      <c r="C879" s="185" t="s">
        <v>1366</v>
      </c>
      <c r="D879" s="186" t="s">
        <v>791</v>
      </c>
      <c r="E879" s="187" t="s">
        <v>24</v>
      </c>
      <c r="F879" s="187" t="s">
        <v>24</v>
      </c>
      <c r="G879" s="188"/>
      <c r="H879" s="189"/>
      <c r="I879" s="189"/>
      <c r="J879" s="189"/>
      <c r="K879" s="205">
        <v>0</v>
      </c>
      <c r="L879" s="206"/>
      <c r="M879" s="207"/>
      <c r="N879" t="s">
        <v>1364</v>
      </c>
    </row>
    <row r="880" ht="19.5" customHeight="1" spans="1:14">
      <c r="A880" s="183">
        <v>4</v>
      </c>
      <c r="B880" s="184">
        <v>24217207895</v>
      </c>
      <c r="C880" s="185" t="s">
        <v>188</v>
      </c>
      <c r="D880" s="186" t="s">
        <v>791</v>
      </c>
      <c r="E880" s="187" t="s">
        <v>37</v>
      </c>
      <c r="F880" s="187" t="s">
        <v>37</v>
      </c>
      <c r="G880" s="188"/>
      <c r="H880" s="189"/>
      <c r="I880" s="189"/>
      <c r="J880" s="189"/>
      <c r="K880" s="205">
        <v>0</v>
      </c>
      <c r="L880" s="206"/>
      <c r="M880" s="207"/>
      <c r="N880" t="s">
        <v>1364</v>
      </c>
    </row>
    <row r="881" ht="19.5" customHeight="1" spans="1:14">
      <c r="A881" s="183">
        <v>5</v>
      </c>
      <c r="B881" s="184">
        <v>24211215778</v>
      </c>
      <c r="C881" s="185" t="s">
        <v>82</v>
      </c>
      <c r="D881" s="186" t="s">
        <v>793</v>
      </c>
      <c r="E881" s="187" t="s">
        <v>47</v>
      </c>
      <c r="F881" s="187" t="s">
        <v>47</v>
      </c>
      <c r="G881" s="188"/>
      <c r="H881" s="189"/>
      <c r="I881" s="189"/>
      <c r="J881" s="189"/>
      <c r="K881" s="205">
        <v>0</v>
      </c>
      <c r="L881" s="206"/>
      <c r="M881" s="207"/>
      <c r="N881" t="s">
        <v>1364</v>
      </c>
    </row>
    <row r="882" ht="19.5" customHeight="1" spans="1:14">
      <c r="A882" s="183">
        <v>6</v>
      </c>
      <c r="B882" s="184">
        <v>24211105926</v>
      </c>
      <c r="C882" s="185" t="s">
        <v>800</v>
      </c>
      <c r="D882" s="186" t="s">
        <v>799</v>
      </c>
      <c r="E882" s="187" t="s">
        <v>181</v>
      </c>
      <c r="F882" s="187" t="s">
        <v>181</v>
      </c>
      <c r="G882" s="188"/>
      <c r="H882" s="189"/>
      <c r="I882" s="189"/>
      <c r="J882" s="189"/>
      <c r="K882" s="205">
        <v>0</v>
      </c>
      <c r="L882" s="206"/>
      <c r="M882" s="207"/>
      <c r="N882" t="s">
        <v>1364</v>
      </c>
    </row>
    <row r="883" ht="19.5" customHeight="1" spans="1:14">
      <c r="A883" s="183">
        <v>7</v>
      </c>
      <c r="B883" s="184">
        <v>24211204469</v>
      </c>
      <c r="C883" s="185" t="s">
        <v>801</v>
      </c>
      <c r="D883" s="186" t="s">
        <v>799</v>
      </c>
      <c r="E883" s="187" t="s">
        <v>47</v>
      </c>
      <c r="F883" s="187" t="s">
        <v>47</v>
      </c>
      <c r="G883" s="188"/>
      <c r="H883" s="189"/>
      <c r="I883" s="189"/>
      <c r="J883" s="189"/>
      <c r="K883" s="205">
        <v>0</v>
      </c>
      <c r="L883" s="206"/>
      <c r="M883" s="207"/>
      <c r="N883" t="s">
        <v>1364</v>
      </c>
    </row>
    <row r="884" ht="19.5" customHeight="1" spans="1:14">
      <c r="A884" s="183">
        <v>8</v>
      </c>
      <c r="B884" s="184">
        <v>24216100073</v>
      </c>
      <c r="C884" s="185" t="s">
        <v>29</v>
      </c>
      <c r="D884" s="186" t="s">
        <v>799</v>
      </c>
      <c r="E884" s="187" t="s">
        <v>61</v>
      </c>
      <c r="F884" s="187" t="s">
        <v>61</v>
      </c>
      <c r="G884" s="188"/>
      <c r="H884" s="189"/>
      <c r="I884" s="189"/>
      <c r="J884" s="189"/>
      <c r="K884" s="205">
        <v>0</v>
      </c>
      <c r="L884" s="206"/>
      <c r="M884" s="207"/>
      <c r="N884" t="s">
        <v>1364</v>
      </c>
    </row>
    <row r="885" ht="19.5" customHeight="1" spans="1:14">
      <c r="A885" s="183">
        <v>9</v>
      </c>
      <c r="B885" s="184">
        <v>1921413582</v>
      </c>
      <c r="C885" s="185" t="s">
        <v>381</v>
      </c>
      <c r="D885" s="186" t="s">
        <v>799</v>
      </c>
      <c r="E885" s="187" t="s">
        <v>802</v>
      </c>
      <c r="F885" s="187" t="s">
        <v>802</v>
      </c>
      <c r="G885" s="188"/>
      <c r="H885" s="189"/>
      <c r="I885" s="189"/>
      <c r="J885" s="189"/>
      <c r="K885" s="205">
        <v>0</v>
      </c>
      <c r="L885" s="206"/>
      <c r="M885" s="207"/>
      <c r="N885" t="s">
        <v>1364</v>
      </c>
    </row>
    <row r="886" ht="19.5" customHeight="1" spans="1:14">
      <c r="A886" s="183">
        <v>10</v>
      </c>
      <c r="B886" s="184">
        <v>24211205544</v>
      </c>
      <c r="C886" s="185" t="s">
        <v>585</v>
      </c>
      <c r="D886" s="186" t="s">
        <v>805</v>
      </c>
      <c r="E886" s="187" t="s">
        <v>47</v>
      </c>
      <c r="F886" s="187" t="s">
        <v>47</v>
      </c>
      <c r="G886" s="188"/>
      <c r="H886" s="189"/>
      <c r="I886" s="189"/>
      <c r="J886" s="189"/>
      <c r="K886" s="205">
        <v>0</v>
      </c>
      <c r="L886" s="206"/>
      <c r="M886" s="207"/>
      <c r="N886" t="s">
        <v>1364</v>
      </c>
    </row>
    <row r="887" ht="19.5" customHeight="1" spans="1:14">
      <c r="A887" s="183">
        <v>11</v>
      </c>
      <c r="B887" s="184">
        <v>24203205417</v>
      </c>
      <c r="C887" s="185" t="s">
        <v>537</v>
      </c>
      <c r="D887" s="186" t="s">
        <v>805</v>
      </c>
      <c r="E887" s="187" t="s">
        <v>49</v>
      </c>
      <c r="F887" s="187" t="s">
        <v>49</v>
      </c>
      <c r="G887" s="188"/>
      <c r="H887" s="189"/>
      <c r="I887" s="189"/>
      <c r="J887" s="189"/>
      <c r="K887" s="205">
        <v>0</v>
      </c>
      <c r="L887" s="206"/>
      <c r="M887" s="207"/>
      <c r="N887" t="s">
        <v>1364</v>
      </c>
    </row>
    <row r="888" ht="19.5" customHeight="1" spans="1:14">
      <c r="A888" s="183">
        <v>12</v>
      </c>
      <c r="B888" s="184">
        <v>2221718131</v>
      </c>
      <c r="C888" s="185" t="s">
        <v>806</v>
      </c>
      <c r="D888" s="186" t="s">
        <v>805</v>
      </c>
      <c r="E888" s="187" t="s">
        <v>24</v>
      </c>
      <c r="F888" s="187" t="s">
        <v>24</v>
      </c>
      <c r="G888" s="188"/>
      <c r="H888" s="189"/>
      <c r="I888" s="189"/>
      <c r="J888" s="189"/>
      <c r="K888" s="205">
        <v>0</v>
      </c>
      <c r="L888" s="206"/>
      <c r="M888" s="207"/>
      <c r="N888" t="s">
        <v>1364</v>
      </c>
    </row>
    <row r="889" ht="19.5" customHeight="1" spans="1:14">
      <c r="A889" s="183">
        <v>13</v>
      </c>
      <c r="B889" s="184">
        <v>2320864625</v>
      </c>
      <c r="C889" s="185" t="s">
        <v>1367</v>
      </c>
      <c r="D889" s="186" t="s">
        <v>805</v>
      </c>
      <c r="E889" s="187" t="s">
        <v>114</v>
      </c>
      <c r="F889" s="187" t="s">
        <v>114</v>
      </c>
      <c r="G889" s="188"/>
      <c r="H889" s="189"/>
      <c r="I889" s="189"/>
      <c r="J889" s="189"/>
      <c r="K889" s="205">
        <v>0</v>
      </c>
      <c r="L889" s="206"/>
      <c r="M889" s="207"/>
      <c r="N889" t="s">
        <v>1364</v>
      </c>
    </row>
    <row r="890" ht="19.5" customHeight="1" spans="1:14">
      <c r="A890" s="183">
        <v>14</v>
      </c>
      <c r="B890" s="184">
        <v>24212515841</v>
      </c>
      <c r="C890" s="185" t="s">
        <v>1368</v>
      </c>
      <c r="D890" s="186" t="s">
        <v>805</v>
      </c>
      <c r="E890" s="187" t="s">
        <v>266</v>
      </c>
      <c r="F890" s="187" t="s">
        <v>266</v>
      </c>
      <c r="G890" s="188"/>
      <c r="H890" s="189"/>
      <c r="I890" s="189"/>
      <c r="J890" s="189"/>
      <c r="K890" s="205">
        <v>0</v>
      </c>
      <c r="L890" s="206"/>
      <c r="M890" s="207"/>
      <c r="N890" t="s">
        <v>1364</v>
      </c>
    </row>
    <row r="891" ht="19.5" customHeight="1" spans="1:14">
      <c r="A891" s="183">
        <v>15</v>
      </c>
      <c r="B891" s="184">
        <v>2320720598</v>
      </c>
      <c r="C891" s="185" t="s">
        <v>681</v>
      </c>
      <c r="D891" s="186" t="s">
        <v>805</v>
      </c>
      <c r="E891" s="187" t="s">
        <v>40</v>
      </c>
      <c r="F891" s="187" t="s">
        <v>40</v>
      </c>
      <c r="G891" s="188"/>
      <c r="H891" s="189"/>
      <c r="I891" s="189"/>
      <c r="J891" s="189"/>
      <c r="K891" s="205">
        <v>0</v>
      </c>
      <c r="L891" s="206"/>
      <c r="M891" s="207"/>
      <c r="N891" t="s">
        <v>1364</v>
      </c>
    </row>
    <row r="892" ht="19.5" customHeight="1" spans="1:14">
      <c r="A892" s="183">
        <v>16</v>
      </c>
      <c r="B892" s="184">
        <v>24217106212</v>
      </c>
      <c r="C892" s="185" t="s">
        <v>807</v>
      </c>
      <c r="D892" s="186" t="s">
        <v>808</v>
      </c>
      <c r="E892" s="187" t="s">
        <v>24</v>
      </c>
      <c r="F892" s="187" t="s">
        <v>24</v>
      </c>
      <c r="G892" s="188"/>
      <c r="H892" s="189"/>
      <c r="I892" s="189"/>
      <c r="J892" s="189"/>
      <c r="K892" s="205">
        <v>0</v>
      </c>
      <c r="L892" s="206"/>
      <c r="M892" s="207"/>
      <c r="N892" t="s">
        <v>1364</v>
      </c>
    </row>
    <row r="893" ht="19.5" customHeight="1" spans="1:14">
      <c r="A893" s="183">
        <v>17</v>
      </c>
      <c r="B893" s="184">
        <v>24211207733</v>
      </c>
      <c r="C893" s="185" t="s">
        <v>241</v>
      </c>
      <c r="D893" s="186" t="s">
        <v>808</v>
      </c>
      <c r="E893" s="187" t="s">
        <v>47</v>
      </c>
      <c r="F893" s="187" t="s">
        <v>47</v>
      </c>
      <c r="G893" s="188"/>
      <c r="H893" s="189"/>
      <c r="I893" s="189"/>
      <c r="J893" s="189"/>
      <c r="K893" s="205">
        <v>0</v>
      </c>
      <c r="L893" s="206"/>
      <c r="M893" s="207"/>
      <c r="N893" t="s">
        <v>1364</v>
      </c>
    </row>
    <row r="894" ht="19.5" customHeight="1" spans="1:14">
      <c r="A894" s="183">
        <v>18</v>
      </c>
      <c r="B894" s="184">
        <v>24211204619</v>
      </c>
      <c r="C894" s="185" t="s">
        <v>809</v>
      </c>
      <c r="D894" s="186" t="s">
        <v>808</v>
      </c>
      <c r="E894" s="187" t="s">
        <v>80</v>
      </c>
      <c r="F894" s="187" t="s">
        <v>80</v>
      </c>
      <c r="G894" s="188"/>
      <c r="H894" s="189"/>
      <c r="I894" s="189"/>
      <c r="J894" s="189"/>
      <c r="K894" s="205">
        <v>0</v>
      </c>
      <c r="L894" s="206"/>
      <c r="M894" s="207"/>
      <c r="N894" t="s">
        <v>1364</v>
      </c>
    </row>
    <row r="895" customFormat="1" spans="11:13">
      <c r="K895" s="208"/>
      <c r="L895" s="208" t="s">
        <v>866</v>
      </c>
      <c r="M895" s="209" t="s">
        <v>1145</v>
      </c>
    </row>
    <row r="896" s="169" customFormat="1" ht="14.25" customHeight="1" spans="2:11">
      <c r="B896" s="172" t="s">
        <v>1</v>
      </c>
      <c r="C896" s="172"/>
      <c r="D896" s="173" t="s">
        <v>2</v>
      </c>
      <c r="E896" s="173"/>
      <c r="F896" s="173"/>
      <c r="G896" s="173"/>
      <c r="H896" s="173"/>
      <c r="I896" s="173"/>
      <c r="J896" s="173"/>
      <c r="K896" s="190" t="s">
        <v>1369</v>
      </c>
    </row>
    <row r="897" s="169" customFormat="1" ht="13.8" spans="2:13">
      <c r="B897" s="172" t="s">
        <v>4</v>
      </c>
      <c r="C897" s="172"/>
      <c r="D897" s="174" t="s">
        <v>1370</v>
      </c>
      <c r="E897" s="175" t="s">
        <v>6</v>
      </c>
      <c r="F897" s="175"/>
      <c r="G897" s="175"/>
      <c r="H897" s="175"/>
      <c r="I897" s="175"/>
      <c r="J897" s="175"/>
      <c r="K897" s="191"/>
      <c r="L897" s="192"/>
      <c r="M897" s="192"/>
    </row>
    <row r="898" s="170" customFormat="1" ht="18.75" customHeight="1" spans="2:13">
      <c r="B898" s="176" t="s">
        <v>868</v>
      </c>
      <c r="C898" s="177"/>
      <c r="D898" s="175" t="s">
        <v>1142</v>
      </c>
      <c r="E898" s="175"/>
      <c r="F898" s="175"/>
      <c r="G898" s="175"/>
      <c r="H898" s="175"/>
      <c r="I898" s="175"/>
      <c r="J898" s="175"/>
      <c r="K898" s="193"/>
      <c r="L898" s="193"/>
      <c r="M898" s="193"/>
    </row>
    <row r="899" s="170" customFormat="1" ht="18.75" customHeight="1" spans="1:13">
      <c r="A899" s="178" t="s">
        <v>1371</v>
      </c>
      <c r="B899" s="178"/>
      <c r="C899" s="178"/>
      <c r="D899" s="178"/>
      <c r="E899" s="178"/>
      <c r="F899" s="178"/>
      <c r="G899" s="178"/>
      <c r="H899" s="178"/>
      <c r="I899" s="178"/>
      <c r="J899" s="178"/>
      <c r="K899" s="193"/>
      <c r="L899" s="193"/>
      <c r="M899" s="193"/>
    </row>
    <row r="900" customFormat="1" ht="3.75" customHeight="1"/>
    <row r="901" customFormat="1" ht="15" customHeight="1" spans="1:13">
      <c r="A901" s="179" t="s">
        <v>10</v>
      </c>
      <c r="B901" s="180" t="s">
        <v>11</v>
      </c>
      <c r="C901" s="181" t="s">
        <v>12</v>
      </c>
      <c r="D901" s="182" t="s">
        <v>13</v>
      </c>
      <c r="E901" s="180" t="s">
        <v>14</v>
      </c>
      <c r="F901" s="180" t="s">
        <v>15</v>
      </c>
      <c r="G901" s="180" t="s">
        <v>16</v>
      </c>
      <c r="H901" s="180" t="s">
        <v>17</v>
      </c>
      <c r="I901" s="194" t="s">
        <v>18</v>
      </c>
      <c r="J901" s="194"/>
      <c r="K901" s="195" t="s">
        <v>19</v>
      </c>
      <c r="L901" s="196"/>
      <c r="M901" s="197"/>
    </row>
    <row r="902" customFormat="1" ht="27" customHeight="1" spans="1:13">
      <c r="A902" s="179"/>
      <c r="B902" s="179"/>
      <c r="C902" s="181"/>
      <c r="D902" s="182"/>
      <c r="E902" s="179"/>
      <c r="F902" s="179"/>
      <c r="G902" s="179"/>
      <c r="H902" s="179"/>
      <c r="I902" s="198" t="s">
        <v>20</v>
      </c>
      <c r="J902" s="198" t="s">
        <v>21</v>
      </c>
      <c r="K902" s="199"/>
      <c r="L902" s="200"/>
      <c r="M902" s="201"/>
    </row>
    <row r="903" ht="19.5" customHeight="1" spans="1:14">
      <c r="A903" s="183">
        <v>1</v>
      </c>
      <c r="B903" s="184">
        <v>24217103940</v>
      </c>
      <c r="C903" s="185" t="s">
        <v>810</v>
      </c>
      <c r="D903" s="186" t="s">
        <v>808</v>
      </c>
      <c r="E903" s="187" t="s">
        <v>37</v>
      </c>
      <c r="F903" s="187" t="s">
        <v>37</v>
      </c>
      <c r="G903" s="188"/>
      <c r="H903" s="189"/>
      <c r="I903" s="189"/>
      <c r="J903" s="189"/>
      <c r="K903" s="202">
        <v>0</v>
      </c>
      <c r="L903" s="203"/>
      <c r="M903" s="204"/>
      <c r="N903" t="s">
        <v>1372</v>
      </c>
    </row>
    <row r="904" ht="19.5" customHeight="1" spans="1:14">
      <c r="A904" s="183">
        <v>2</v>
      </c>
      <c r="B904" s="184">
        <v>24211208355</v>
      </c>
      <c r="C904" s="185" t="s">
        <v>1373</v>
      </c>
      <c r="D904" s="186" t="s">
        <v>808</v>
      </c>
      <c r="E904" s="187" t="s">
        <v>47</v>
      </c>
      <c r="F904" s="187" t="s">
        <v>47</v>
      </c>
      <c r="G904" s="188"/>
      <c r="H904" s="189"/>
      <c r="I904" s="189"/>
      <c r="J904" s="189"/>
      <c r="K904" s="205">
        <v>0</v>
      </c>
      <c r="L904" s="206"/>
      <c r="M904" s="207"/>
      <c r="N904" t="s">
        <v>1372</v>
      </c>
    </row>
    <row r="905" ht="19.5" customHeight="1" spans="1:14">
      <c r="A905" s="183">
        <v>3</v>
      </c>
      <c r="B905" s="184">
        <v>24217115896</v>
      </c>
      <c r="C905" s="185" t="s">
        <v>1374</v>
      </c>
      <c r="D905" s="186" t="s">
        <v>808</v>
      </c>
      <c r="E905" s="187" t="s">
        <v>24</v>
      </c>
      <c r="F905" s="187" t="s">
        <v>24</v>
      </c>
      <c r="G905" s="188"/>
      <c r="H905" s="189"/>
      <c r="I905" s="189"/>
      <c r="J905" s="189"/>
      <c r="K905" s="205">
        <v>0</v>
      </c>
      <c r="L905" s="206"/>
      <c r="M905" s="207"/>
      <c r="N905" t="s">
        <v>1372</v>
      </c>
    </row>
    <row r="906" ht="19.5" customHeight="1" spans="1:14">
      <c r="A906" s="183">
        <v>4</v>
      </c>
      <c r="B906" s="184">
        <v>24217105162</v>
      </c>
      <c r="C906" s="185" t="s">
        <v>416</v>
      </c>
      <c r="D906" s="186" t="s">
        <v>811</v>
      </c>
      <c r="E906" s="187" t="s">
        <v>24</v>
      </c>
      <c r="F906" s="187" t="s">
        <v>24</v>
      </c>
      <c r="G906" s="188"/>
      <c r="H906" s="189"/>
      <c r="I906" s="189"/>
      <c r="J906" s="189"/>
      <c r="K906" s="205">
        <v>0</v>
      </c>
      <c r="L906" s="206"/>
      <c r="M906" s="207"/>
      <c r="N906" t="s">
        <v>1372</v>
      </c>
    </row>
    <row r="907" ht="19.5" customHeight="1" spans="1:14">
      <c r="A907" s="183">
        <v>5</v>
      </c>
      <c r="B907" s="184">
        <v>24211406378</v>
      </c>
      <c r="C907" s="185" t="s">
        <v>812</v>
      </c>
      <c r="D907" s="186" t="s">
        <v>813</v>
      </c>
      <c r="E907" s="187" t="s">
        <v>34</v>
      </c>
      <c r="F907" s="187" t="s">
        <v>34</v>
      </c>
      <c r="G907" s="188"/>
      <c r="H907" s="189"/>
      <c r="I907" s="189"/>
      <c r="J907" s="189"/>
      <c r="K907" s="205">
        <v>0</v>
      </c>
      <c r="L907" s="206"/>
      <c r="M907" s="207"/>
      <c r="N907" t="s">
        <v>1372</v>
      </c>
    </row>
    <row r="908" ht="19.5" customHeight="1" spans="1:14">
      <c r="A908" s="183">
        <v>6</v>
      </c>
      <c r="B908" s="184">
        <v>24212502438</v>
      </c>
      <c r="C908" s="185" t="s">
        <v>814</v>
      </c>
      <c r="D908" s="186" t="s">
        <v>813</v>
      </c>
      <c r="E908" s="187" t="s">
        <v>266</v>
      </c>
      <c r="F908" s="187" t="s">
        <v>266</v>
      </c>
      <c r="G908" s="188"/>
      <c r="H908" s="189"/>
      <c r="I908" s="189"/>
      <c r="J908" s="189"/>
      <c r="K908" s="205">
        <v>0</v>
      </c>
      <c r="L908" s="206"/>
      <c r="M908" s="207"/>
      <c r="N908" t="s">
        <v>1372</v>
      </c>
    </row>
    <row r="909" ht="19.5" customHeight="1" spans="1:14">
      <c r="A909" s="183">
        <v>7</v>
      </c>
      <c r="B909" s="184">
        <v>24211105039</v>
      </c>
      <c r="C909" s="185" t="s">
        <v>817</v>
      </c>
      <c r="D909" s="186" t="s">
        <v>816</v>
      </c>
      <c r="E909" s="187" t="s">
        <v>80</v>
      </c>
      <c r="F909" s="187" t="s">
        <v>80</v>
      </c>
      <c r="G909" s="188"/>
      <c r="H909" s="189"/>
      <c r="I909" s="189"/>
      <c r="J909" s="189"/>
      <c r="K909" s="205">
        <v>0</v>
      </c>
      <c r="L909" s="206"/>
      <c r="M909" s="207"/>
      <c r="N909" t="s">
        <v>1372</v>
      </c>
    </row>
    <row r="910" ht="19.5" customHeight="1" spans="1:14">
      <c r="A910" s="183">
        <v>8</v>
      </c>
      <c r="B910" s="184">
        <v>24217105846</v>
      </c>
      <c r="C910" s="185" t="s">
        <v>319</v>
      </c>
      <c r="D910" s="186" t="s">
        <v>816</v>
      </c>
      <c r="E910" s="187" t="s">
        <v>24</v>
      </c>
      <c r="F910" s="187" t="s">
        <v>24</v>
      </c>
      <c r="G910" s="188"/>
      <c r="H910" s="189"/>
      <c r="I910" s="189"/>
      <c r="J910" s="189"/>
      <c r="K910" s="205">
        <v>0</v>
      </c>
      <c r="L910" s="206"/>
      <c r="M910" s="207"/>
      <c r="N910" t="s">
        <v>1372</v>
      </c>
    </row>
    <row r="911" ht="19.5" customHeight="1" spans="1:14">
      <c r="A911" s="183">
        <v>9</v>
      </c>
      <c r="B911" s="184">
        <v>24208604380</v>
      </c>
      <c r="C911" s="185" t="s">
        <v>823</v>
      </c>
      <c r="D911" s="186" t="s">
        <v>816</v>
      </c>
      <c r="E911" s="187" t="s">
        <v>114</v>
      </c>
      <c r="F911" s="187" t="s">
        <v>114</v>
      </c>
      <c r="G911" s="188"/>
      <c r="H911" s="189"/>
      <c r="I911" s="189"/>
      <c r="J911" s="189"/>
      <c r="K911" s="205">
        <v>0</v>
      </c>
      <c r="L911" s="206"/>
      <c r="M911" s="207"/>
      <c r="N911" t="s">
        <v>1372</v>
      </c>
    </row>
    <row r="912" ht="19.5" customHeight="1" spans="1:14">
      <c r="A912" s="183">
        <v>10</v>
      </c>
      <c r="B912" s="184">
        <v>24207100592</v>
      </c>
      <c r="C912" s="185" t="s">
        <v>824</v>
      </c>
      <c r="D912" s="186" t="s">
        <v>816</v>
      </c>
      <c r="E912" s="187" t="s">
        <v>40</v>
      </c>
      <c r="F912" s="187" t="s">
        <v>40</v>
      </c>
      <c r="G912" s="188"/>
      <c r="H912" s="189"/>
      <c r="I912" s="189"/>
      <c r="J912" s="189"/>
      <c r="K912" s="205">
        <v>0</v>
      </c>
      <c r="L912" s="206"/>
      <c r="M912" s="207"/>
      <c r="N912" t="s">
        <v>1372</v>
      </c>
    </row>
    <row r="913" ht="19.5" customHeight="1" spans="1:14">
      <c r="A913" s="183">
        <v>11</v>
      </c>
      <c r="B913" s="184">
        <v>24202202657</v>
      </c>
      <c r="C913" s="185" t="s">
        <v>825</v>
      </c>
      <c r="D913" s="186" t="s">
        <v>816</v>
      </c>
      <c r="E913" s="187" t="s">
        <v>146</v>
      </c>
      <c r="F913" s="187" t="s">
        <v>146</v>
      </c>
      <c r="G913" s="188"/>
      <c r="H913" s="189"/>
      <c r="I913" s="189"/>
      <c r="J913" s="189"/>
      <c r="K913" s="205">
        <v>0</v>
      </c>
      <c r="L913" s="206"/>
      <c r="M913" s="207"/>
      <c r="N913" t="s">
        <v>1372</v>
      </c>
    </row>
    <row r="914" ht="19.5" customHeight="1" spans="1:14">
      <c r="A914" s="183">
        <v>12</v>
      </c>
      <c r="B914" s="184">
        <v>24207106073</v>
      </c>
      <c r="C914" s="185" t="s">
        <v>681</v>
      </c>
      <c r="D914" s="186" t="s">
        <v>816</v>
      </c>
      <c r="E914" s="187" t="s">
        <v>40</v>
      </c>
      <c r="F914" s="187" t="s">
        <v>40</v>
      </c>
      <c r="G914" s="188"/>
      <c r="H914" s="189"/>
      <c r="I914" s="189"/>
      <c r="J914" s="189"/>
      <c r="K914" s="205">
        <v>0</v>
      </c>
      <c r="L914" s="206"/>
      <c r="M914" s="207"/>
      <c r="N914" t="s">
        <v>1372</v>
      </c>
    </row>
    <row r="915" ht="19.5" customHeight="1" spans="1:14">
      <c r="A915" s="183">
        <v>13</v>
      </c>
      <c r="B915" s="184">
        <v>24202405465</v>
      </c>
      <c r="C915" s="185" t="s">
        <v>826</v>
      </c>
      <c r="D915" s="186" t="s">
        <v>827</v>
      </c>
      <c r="E915" s="187" t="s">
        <v>95</v>
      </c>
      <c r="F915" s="187" t="s">
        <v>95</v>
      </c>
      <c r="G915" s="188"/>
      <c r="H915" s="189"/>
      <c r="I915" s="189"/>
      <c r="J915" s="189"/>
      <c r="K915" s="205">
        <v>0</v>
      </c>
      <c r="L915" s="206"/>
      <c r="M915" s="207"/>
      <c r="N915" t="s">
        <v>1372</v>
      </c>
    </row>
    <row r="916" ht="19.5" customHeight="1" spans="1:14">
      <c r="A916" s="183">
        <v>14</v>
      </c>
      <c r="B916" s="184">
        <v>24207207432</v>
      </c>
      <c r="C916" s="185" t="s">
        <v>717</v>
      </c>
      <c r="D916" s="186" t="s">
        <v>827</v>
      </c>
      <c r="E916" s="187" t="s">
        <v>44</v>
      </c>
      <c r="F916" s="187" t="s">
        <v>44</v>
      </c>
      <c r="G916" s="188"/>
      <c r="H916" s="189"/>
      <c r="I916" s="189"/>
      <c r="J916" s="189"/>
      <c r="K916" s="205">
        <v>0</v>
      </c>
      <c r="L916" s="206"/>
      <c r="M916" s="207"/>
      <c r="N916" t="s">
        <v>1372</v>
      </c>
    </row>
    <row r="917" ht="19.5" customHeight="1" spans="1:14">
      <c r="A917" s="183">
        <v>15</v>
      </c>
      <c r="B917" s="184">
        <v>24207106554</v>
      </c>
      <c r="C917" s="185" t="s">
        <v>828</v>
      </c>
      <c r="D917" s="186" t="s">
        <v>829</v>
      </c>
      <c r="E917" s="187" t="s">
        <v>40</v>
      </c>
      <c r="F917" s="187" t="s">
        <v>40</v>
      </c>
      <c r="G917" s="188"/>
      <c r="H917" s="189"/>
      <c r="I917" s="189"/>
      <c r="J917" s="189"/>
      <c r="K917" s="205">
        <v>0</v>
      </c>
      <c r="L917" s="206"/>
      <c r="M917" s="207"/>
      <c r="N917" t="s">
        <v>1372</v>
      </c>
    </row>
    <row r="918" ht="19.5" customHeight="1" spans="1:14">
      <c r="A918" s="183">
        <v>16</v>
      </c>
      <c r="B918" s="184">
        <v>24212404569</v>
      </c>
      <c r="C918" s="185" t="s">
        <v>59</v>
      </c>
      <c r="D918" s="186" t="s">
        <v>829</v>
      </c>
      <c r="E918" s="187" t="s">
        <v>95</v>
      </c>
      <c r="F918" s="187" t="s">
        <v>95</v>
      </c>
      <c r="G918" s="188"/>
      <c r="H918" s="189"/>
      <c r="I918" s="189"/>
      <c r="J918" s="189"/>
      <c r="K918" s="205">
        <v>0</v>
      </c>
      <c r="L918" s="206"/>
      <c r="M918" s="207"/>
      <c r="N918" t="s">
        <v>1372</v>
      </c>
    </row>
    <row r="919" ht="19.5" customHeight="1" spans="1:14">
      <c r="A919" s="183">
        <v>17</v>
      </c>
      <c r="B919" s="184">
        <v>24216701357</v>
      </c>
      <c r="C919" s="185" t="s">
        <v>830</v>
      </c>
      <c r="D919" s="186" t="s">
        <v>829</v>
      </c>
      <c r="E919" s="187" t="s">
        <v>575</v>
      </c>
      <c r="F919" s="187" t="s">
        <v>575</v>
      </c>
      <c r="G919" s="188"/>
      <c r="H919" s="189"/>
      <c r="I919" s="189"/>
      <c r="J919" s="189"/>
      <c r="K919" s="205">
        <v>0</v>
      </c>
      <c r="L919" s="206"/>
      <c r="M919" s="207"/>
      <c r="N919" t="s">
        <v>1372</v>
      </c>
    </row>
    <row r="920" ht="19.5" customHeight="1" spans="1:14">
      <c r="A920" s="183">
        <v>18</v>
      </c>
      <c r="B920" s="184">
        <v>24217215188</v>
      </c>
      <c r="C920" s="185" t="s">
        <v>831</v>
      </c>
      <c r="D920" s="186" t="s">
        <v>829</v>
      </c>
      <c r="E920" s="187" t="s">
        <v>37</v>
      </c>
      <c r="F920" s="187" t="s">
        <v>37</v>
      </c>
      <c r="G920" s="188"/>
      <c r="H920" s="189"/>
      <c r="I920" s="189"/>
      <c r="J920" s="189"/>
      <c r="K920" s="205">
        <v>0</v>
      </c>
      <c r="L920" s="206"/>
      <c r="M920" s="207"/>
      <c r="N920" t="s">
        <v>1372</v>
      </c>
    </row>
    <row r="921" customFormat="1" spans="11:13">
      <c r="K921" s="208"/>
      <c r="L921" s="208" t="s">
        <v>892</v>
      </c>
      <c r="M921" s="209" t="s">
        <v>1145</v>
      </c>
    </row>
    <row r="922" s="169" customFormat="1" ht="14.25" customHeight="1" spans="2:11">
      <c r="B922" s="172" t="s">
        <v>1</v>
      </c>
      <c r="C922" s="172"/>
      <c r="D922" s="173" t="s">
        <v>2</v>
      </c>
      <c r="E922" s="173"/>
      <c r="F922" s="173"/>
      <c r="G922" s="173"/>
      <c r="H922" s="173"/>
      <c r="I922" s="173"/>
      <c r="J922" s="173"/>
      <c r="K922" s="190" t="s">
        <v>1375</v>
      </c>
    </row>
    <row r="923" s="169" customFormat="1" ht="13.8" spans="2:13">
      <c r="B923" s="172" t="s">
        <v>4</v>
      </c>
      <c r="C923" s="172"/>
      <c r="D923" s="174" t="s">
        <v>1376</v>
      </c>
      <c r="E923" s="175" t="s">
        <v>6</v>
      </c>
      <c r="F923" s="175"/>
      <c r="G923" s="175"/>
      <c r="H923" s="175"/>
      <c r="I923" s="175"/>
      <c r="J923" s="175"/>
      <c r="K923" s="191"/>
      <c r="L923" s="192"/>
      <c r="M923" s="192"/>
    </row>
    <row r="924" s="170" customFormat="1" ht="18.75" customHeight="1" spans="2:13">
      <c r="B924" s="176" t="s">
        <v>894</v>
      </c>
      <c r="C924" s="177"/>
      <c r="D924" s="175" t="s">
        <v>1142</v>
      </c>
      <c r="E924" s="175"/>
      <c r="F924" s="175"/>
      <c r="G924" s="175"/>
      <c r="H924" s="175"/>
      <c r="I924" s="175"/>
      <c r="J924" s="175"/>
      <c r="K924" s="193"/>
      <c r="L924" s="193"/>
      <c r="M924" s="193"/>
    </row>
    <row r="925" s="170" customFormat="1" ht="18.75" customHeight="1" spans="1:13">
      <c r="A925" s="178" t="s">
        <v>1377</v>
      </c>
      <c r="B925" s="178"/>
      <c r="C925" s="178"/>
      <c r="D925" s="178"/>
      <c r="E925" s="178"/>
      <c r="F925" s="178"/>
      <c r="G925" s="178"/>
      <c r="H925" s="178"/>
      <c r="I925" s="178"/>
      <c r="J925" s="178"/>
      <c r="K925" s="193"/>
      <c r="L925" s="193"/>
      <c r="M925" s="193"/>
    </row>
    <row r="926" customFormat="1" ht="3.75" customHeight="1"/>
    <row r="927" customFormat="1" ht="15" customHeight="1" spans="1:13">
      <c r="A927" s="179" t="s">
        <v>10</v>
      </c>
      <c r="B927" s="180" t="s">
        <v>11</v>
      </c>
      <c r="C927" s="181" t="s">
        <v>12</v>
      </c>
      <c r="D927" s="182" t="s">
        <v>13</v>
      </c>
      <c r="E927" s="180" t="s">
        <v>14</v>
      </c>
      <c r="F927" s="180" t="s">
        <v>15</v>
      </c>
      <c r="G927" s="180" t="s">
        <v>16</v>
      </c>
      <c r="H927" s="180" t="s">
        <v>17</v>
      </c>
      <c r="I927" s="194" t="s">
        <v>18</v>
      </c>
      <c r="J927" s="194"/>
      <c r="K927" s="195" t="s">
        <v>19</v>
      </c>
      <c r="L927" s="196"/>
      <c r="M927" s="197"/>
    </row>
    <row r="928" customFormat="1" ht="27" customHeight="1" spans="1:13">
      <c r="A928" s="179"/>
      <c r="B928" s="179"/>
      <c r="C928" s="181"/>
      <c r="D928" s="182"/>
      <c r="E928" s="179"/>
      <c r="F928" s="179"/>
      <c r="G928" s="179"/>
      <c r="H928" s="179"/>
      <c r="I928" s="198" t="s">
        <v>20</v>
      </c>
      <c r="J928" s="198" t="s">
        <v>21</v>
      </c>
      <c r="K928" s="199"/>
      <c r="L928" s="200"/>
      <c r="M928" s="201"/>
    </row>
    <row r="929" ht="19.5" customHeight="1" spans="1:14">
      <c r="A929" s="183">
        <v>1</v>
      </c>
      <c r="B929" s="184">
        <v>24217213722</v>
      </c>
      <c r="C929" s="185" t="s">
        <v>233</v>
      </c>
      <c r="D929" s="186" t="s">
        <v>829</v>
      </c>
      <c r="E929" s="187" t="s">
        <v>37</v>
      </c>
      <c r="F929" s="187" t="s">
        <v>37</v>
      </c>
      <c r="G929" s="188"/>
      <c r="H929" s="189"/>
      <c r="I929" s="189"/>
      <c r="J929" s="189"/>
      <c r="K929" s="202">
        <v>0</v>
      </c>
      <c r="L929" s="203"/>
      <c r="M929" s="204"/>
      <c r="N929" t="s">
        <v>1378</v>
      </c>
    </row>
    <row r="930" ht="19.5" customHeight="1" spans="1:14">
      <c r="A930" s="183">
        <v>2</v>
      </c>
      <c r="B930" s="184">
        <v>24212115706</v>
      </c>
      <c r="C930" s="185" t="s">
        <v>728</v>
      </c>
      <c r="D930" s="186" t="s">
        <v>829</v>
      </c>
      <c r="E930" s="187" t="s">
        <v>42</v>
      </c>
      <c r="F930" s="187" t="s">
        <v>42</v>
      </c>
      <c r="G930" s="188"/>
      <c r="H930" s="189"/>
      <c r="I930" s="189"/>
      <c r="J930" s="189"/>
      <c r="K930" s="205">
        <v>0</v>
      </c>
      <c r="L930" s="206"/>
      <c r="M930" s="207"/>
      <c r="N930" t="s">
        <v>1378</v>
      </c>
    </row>
    <row r="931" ht="19.5" customHeight="1" spans="1:14">
      <c r="A931" s="183">
        <v>3</v>
      </c>
      <c r="B931" s="184">
        <v>24211616742</v>
      </c>
      <c r="C931" s="185" t="s">
        <v>592</v>
      </c>
      <c r="D931" s="186" t="s">
        <v>832</v>
      </c>
      <c r="E931" s="187" t="s">
        <v>282</v>
      </c>
      <c r="F931" s="187" t="s">
        <v>282</v>
      </c>
      <c r="G931" s="188"/>
      <c r="H931" s="189"/>
      <c r="I931" s="189"/>
      <c r="J931" s="189"/>
      <c r="K931" s="205">
        <v>0</v>
      </c>
      <c r="L931" s="206"/>
      <c r="M931" s="207"/>
      <c r="N931" t="s">
        <v>1378</v>
      </c>
    </row>
    <row r="932" ht="19.5" customHeight="1" spans="1:14">
      <c r="A932" s="183">
        <v>4</v>
      </c>
      <c r="B932" s="184">
        <v>24217213751</v>
      </c>
      <c r="C932" s="185" t="s">
        <v>831</v>
      </c>
      <c r="D932" s="186" t="s">
        <v>832</v>
      </c>
      <c r="E932" s="187" t="s">
        <v>24</v>
      </c>
      <c r="F932" s="187" t="s">
        <v>24</v>
      </c>
      <c r="G932" s="188"/>
      <c r="H932" s="189"/>
      <c r="I932" s="189"/>
      <c r="J932" s="189"/>
      <c r="K932" s="205">
        <v>0</v>
      </c>
      <c r="L932" s="206"/>
      <c r="M932" s="207"/>
      <c r="N932" t="s">
        <v>1378</v>
      </c>
    </row>
    <row r="933" ht="19.5" customHeight="1" spans="1:14">
      <c r="A933" s="183">
        <v>5</v>
      </c>
      <c r="B933" s="184">
        <v>24217103725</v>
      </c>
      <c r="C933" s="185" t="s">
        <v>440</v>
      </c>
      <c r="D933" s="186" t="s">
        <v>832</v>
      </c>
      <c r="E933" s="187" t="s">
        <v>24</v>
      </c>
      <c r="F933" s="187" t="s">
        <v>24</v>
      </c>
      <c r="G933" s="188"/>
      <c r="H933" s="189"/>
      <c r="I933" s="189"/>
      <c r="J933" s="189"/>
      <c r="K933" s="205">
        <v>0</v>
      </c>
      <c r="L933" s="206"/>
      <c r="M933" s="207"/>
      <c r="N933" t="s">
        <v>1378</v>
      </c>
    </row>
    <row r="934" ht="19.5" customHeight="1" spans="1:14">
      <c r="A934" s="183">
        <v>6</v>
      </c>
      <c r="B934" s="184">
        <v>24207107786</v>
      </c>
      <c r="C934" s="185" t="s">
        <v>833</v>
      </c>
      <c r="D934" s="186" t="s">
        <v>834</v>
      </c>
      <c r="E934" s="187" t="s">
        <v>40</v>
      </c>
      <c r="F934" s="187" t="s">
        <v>40</v>
      </c>
      <c r="G934" s="188"/>
      <c r="H934" s="189"/>
      <c r="I934" s="189"/>
      <c r="J934" s="189"/>
      <c r="K934" s="205">
        <v>0</v>
      </c>
      <c r="L934" s="206"/>
      <c r="M934" s="207"/>
      <c r="N934" t="s">
        <v>1378</v>
      </c>
    </row>
    <row r="935" ht="19.5" customHeight="1" spans="1:14">
      <c r="A935" s="183">
        <v>7</v>
      </c>
      <c r="B935" s="184">
        <v>24217108113</v>
      </c>
      <c r="C935" s="185" t="s">
        <v>1379</v>
      </c>
      <c r="D935" s="186" t="s">
        <v>834</v>
      </c>
      <c r="E935" s="187" t="s">
        <v>24</v>
      </c>
      <c r="F935" s="187" t="s">
        <v>24</v>
      </c>
      <c r="G935" s="188"/>
      <c r="H935" s="189"/>
      <c r="I935" s="189"/>
      <c r="J935" s="189"/>
      <c r="K935" s="205">
        <v>0</v>
      </c>
      <c r="L935" s="206"/>
      <c r="M935" s="207"/>
      <c r="N935" t="s">
        <v>1378</v>
      </c>
    </row>
    <row r="936" ht="19.5" customHeight="1" spans="1:14">
      <c r="A936" s="183">
        <v>8</v>
      </c>
      <c r="B936" s="184">
        <v>24216101890</v>
      </c>
      <c r="C936" s="185" t="s">
        <v>835</v>
      </c>
      <c r="D936" s="186" t="s">
        <v>836</v>
      </c>
      <c r="E936" s="187" t="s">
        <v>61</v>
      </c>
      <c r="F936" s="187" t="s">
        <v>61</v>
      </c>
      <c r="G936" s="188"/>
      <c r="H936" s="189"/>
      <c r="I936" s="189"/>
      <c r="J936" s="189"/>
      <c r="K936" s="205">
        <v>0</v>
      </c>
      <c r="L936" s="206"/>
      <c r="M936" s="207"/>
      <c r="N936" t="s">
        <v>1378</v>
      </c>
    </row>
    <row r="937" ht="19.5" customHeight="1" spans="1:14">
      <c r="A937" s="183">
        <v>9</v>
      </c>
      <c r="B937" s="184">
        <v>24207205432</v>
      </c>
      <c r="C937" s="185" t="s">
        <v>1380</v>
      </c>
      <c r="D937" s="186" t="s">
        <v>1381</v>
      </c>
      <c r="E937" s="187" t="s">
        <v>37</v>
      </c>
      <c r="F937" s="187" t="s">
        <v>37</v>
      </c>
      <c r="G937" s="188"/>
      <c r="H937" s="189"/>
      <c r="I937" s="189"/>
      <c r="J937" s="189"/>
      <c r="K937" s="205">
        <v>0</v>
      </c>
      <c r="L937" s="206"/>
      <c r="M937" s="207"/>
      <c r="N937" t="s">
        <v>1378</v>
      </c>
    </row>
    <row r="938" ht="19.5" customHeight="1" spans="1:14">
      <c r="A938" s="183">
        <v>10</v>
      </c>
      <c r="B938" s="184">
        <v>24217200660</v>
      </c>
      <c r="C938" s="185" t="s">
        <v>837</v>
      </c>
      <c r="D938" s="186" t="s">
        <v>838</v>
      </c>
      <c r="E938" s="187" t="s">
        <v>37</v>
      </c>
      <c r="F938" s="187" t="s">
        <v>37</v>
      </c>
      <c r="G938" s="188"/>
      <c r="H938" s="189"/>
      <c r="I938" s="189"/>
      <c r="J938" s="189"/>
      <c r="K938" s="205">
        <v>0</v>
      </c>
      <c r="L938" s="206"/>
      <c r="M938" s="207"/>
      <c r="N938" t="s">
        <v>1378</v>
      </c>
    </row>
    <row r="939" ht="19.5" customHeight="1" spans="1:14">
      <c r="A939" s="183">
        <v>11</v>
      </c>
      <c r="B939" s="184">
        <v>24211701442</v>
      </c>
      <c r="C939" s="185" t="s">
        <v>355</v>
      </c>
      <c r="D939" s="186" t="s">
        <v>838</v>
      </c>
      <c r="E939" s="187" t="s">
        <v>58</v>
      </c>
      <c r="F939" s="187" t="s">
        <v>58</v>
      </c>
      <c r="G939" s="188"/>
      <c r="H939" s="189"/>
      <c r="I939" s="189"/>
      <c r="J939" s="189"/>
      <c r="K939" s="205">
        <v>0</v>
      </c>
      <c r="L939" s="206"/>
      <c r="M939" s="207"/>
      <c r="N939" t="s">
        <v>1378</v>
      </c>
    </row>
    <row r="940" ht="19.5" customHeight="1" spans="1:14">
      <c r="A940" s="183">
        <v>12</v>
      </c>
      <c r="B940" s="184">
        <v>24212202988</v>
      </c>
      <c r="C940" s="185" t="s">
        <v>839</v>
      </c>
      <c r="D940" s="186" t="s">
        <v>838</v>
      </c>
      <c r="E940" s="187" t="s">
        <v>146</v>
      </c>
      <c r="F940" s="187" t="s">
        <v>146</v>
      </c>
      <c r="G940" s="188"/>
      <c r="H940" s="189"/>
      <c r="I940" s="189"/>
      <c r="J940" s="189"/>
      <c r="K940" s="205">
        <v>0</v>
      </c>
      <c r="L940" s="206"/>
      <c r="M940" s="207"/>
      <c r="N940" t="s">
        <v>1378</v>
      </c>
    </row>
    <row r="941" ht="19.5" customHeight="1" spans="1:14">
      <c r="A941" s="183">
        <v>13</v>
      </c>
      <c r="B941" s="184">
        <v>24211200815</v>
      </c>
      <c r="C941" s="185" t="s">
        <v>788</v>
      </c>
      <c r="D941" s="186" t="s">
        <v>838</v>
      </c>
      <c r="E941" s="187" t="s">
        <v>47</v>
      </c>
      <c r="F941" s="187" t="s">
        <v>47</v>
      </c>
      <c r="G941" s="188"/>
      <c r="H941" s="189"/>
      <c r="I941" s="189"/>
      <c r="J941" s="189"/>
      <c r="K941" s="205">
        <v>0</v>
      </c>
      <c r="L941" s="206"/>
      <c r="M941" s="207"/>
      <c r="N941" t="s">
        <v>1378</v>
      </c>
    </row>
    <row r="942" ht="19.5" customHeight="1" spans="1:14">
      <c r="A942" s="183">
        <v>14</v>
      </c>
      <c r="B942" s="184">
        <v>24211202976</v>
      </c>
      <c r="C942" s="185" t="s">
        <v>840</v>
      </c>
      <c r="D942" s="186" t="s">
        <v>838</v>
      </c>
      <c r="E942" s="187" t="s">
        <v>47</v>
      </c>
      <c r="F942" s="187" t="s">
        <v>47</v>
      </c>
      <c r="G942" s="188"/>
      <c r="H942" s="189"/>
      <c r="I942" s="189"/>
      <c r="J942" s="189"/>
      <c r="K942" s="205">
        <v>0</v>
      </c>
      <c r="L942" s="206"/>
      <c r="M942" s="207"/>
      <c r="N942" t="s">
        <v>1378</v>
      </c>
    </row>
    <row r="943" ht="19.5" customHeight="1" spans="1:14">
      <c r="A943" s="183">
        <v>15</v>
      </c>
      <c r="B943" s="184">
        <v>24212800452</v>
      </c>
      <c r="C943" s="185" t="s">
        <v>1382</v>
      </c>
      <c r="D943" s="186" t="s">
        <v>838</v>
      </c>
      <c r="E943" s="187" t="s">
        <v>176</v>
      </c>
      <c r="F943" s="187" t="s">
        <v>176</v>
      </c>
      <c r="G943" s="188"/>
      <c r="H943" s="189"/>
      <c r="I943" s="189"/>
      <c r="J943" s="189"/>
      <c r="K943" s="205">
        <v>0</v>
      </c>
      <c r="L943" s="206"/>
      <c r="M943" s="207"/>
      <c r="N943" t="s">
        <v>1378</v>
      </c>
    </row>
    <row r="944" ht="19.5" customHeight="1" spans="1:14">
      <c r="A944" s="183">
        <v>16</v>
      </c>
      <c r="B944" s="184">
        <v>24218616445</v>
      </c>
      <c r="C944" s="185" t="s">
        <v>1383</v>
      </c>
      <c r="D944" s="186" t="s">
        <v>838</v>
      </c>
      <c r="E944" s="187" t="s">
        <v>114</v>
      </c>
      <c r="F944" s="187" t="s">
        <v>114</v>
      </c>
      <c r="G944" s="188"/>
      <c r="H944" s="189"/>
      <c r="I944" s="189"/>
      <c r="J944" s="189"/>
      <c r="K944" s="205">
        <v>0</v>
      </c>
      <c r="L944" s="206"/>
      <c r="M944" s="207"/>
      <c r="N944" t="s">
        <v>1378</v>
      </c>
    </row>
    <row r="945" ht="19.5" customHeight="1" spans="1:14">
      <c r="A945" s="183">
        <v>17</v>
      </c>
      <c r="B945" s="184">
        <v>24207115949</v>
      </c>
      <c r="C945" s="185" t="s">
        <v>225</v>
      </c>
      <c r="D945" s="186" t="s">
        <v>842</v>
      </c>
      <c r="E945" s="187" t="s">
        <v>24</v>
      </c>
      <c r="F945" s="187" t="s">
        <v>24</v>
      </c>
      <c r="G945" s="188"/>
      <c r="H945" s="189"/>
      <c r="I945" s="189"/>
      <c r="J945" s="189"/>
      <c r="K945" s="205">
        <v>0</v>
      </c>
      <c r="L945" s="206"/>
      <c r="M945" s="207"/>
      <c r="N945" t="s">
        <v>1378</v>
      </c>
    </row>
    <row r="946" ht="19.5" customHeight="1" spans="1:14">
      <c r="A946" s="183">
        <v>18</v>
      </c>
      <c r="B946" s="184">
        <v>24211602916</v>
      </c>
      <c r="C946" s="185" t="s">
        <v>847</v>
      </c>
      <c r="D946" s="186" t="s">
        <v>842</v>
      </c>
      <c r="E946" s="187" t="s">
        <v>282</v>
      </c>
      <c r="F946" s="187" t="s">
        <v>282</v>
      </c>
      <c r="G946" s="188"/>
      <c r="H946" s="189"/>
      <c r="I946" s="189"/>
      <c r="J946" s="189"/>
      <c r="K946" s="205">
        <v>0</v>
      </c>
      <c r="L946" s="206"/>
      <c r="M946" s="207"/>
      <c r="N946" t="s">
        <v>1378</v>
      </c>
    </row>
    <row r="947" customFormat="1" spans="11:13">
      <c r="K947" s="208"/>
      <c r="L947" s="208" t="s">
        <v>906</v>
      </c>
      <c r="M947" s="209" t="s">
        <v>1145</v>
      </c>
    </row>
    <row r="948" s="169" customFormat="1" ht="14.25" customHeight="1" spans="2:11">
      <c r="B948" s="172" t="s">
        <v>1</v>
      </c>
      <c r="C948" s="172"/>
      <c r="D948" s="173" t="s">
        <v>2</v>
      </c>
      <c r="E948" s="173"/>
      <c r="F948" s="173"/>
      <c r="G948" s="173"/>
      <c r="H948" s="173"/>
      <c r="I948" s="173"/>
      <c r="J948" s="173"/>
      <c r="K948" s="190" t="s">
        <v>1384</v>
      </c>
    </row>
    <row r="949" s="169" customFormat="1" ht="13.8" spans="2:13">
      <c r="B949" s="172" t="s">
        <v>4</v>
      </c>
      <c r="C949" s="172"/>
      <c r="D949" s="174" t="s">
        <v>1385</v>
      </c>
      <c r="E949" s="175" t="s">
        <v>6</v>
      </c>
      <c r="F949" s="175"/>
      <c r="G949" s="175"/>
      <c r="H949" s="175"/>
      <c r="I949" s="175"/>
      <c r="J949" s="175"/>
      <c r="K949" s="191"/>
      <c r="L949" s="192"/>
      <c r="M949" s="192"/>
    </row>
    <row r="950" s="170" customFormat="1" ht="18.75" customHeight="1" spans="2:13">
      <c r="B950" s="176" t="s">
        <v>908</v>
      </c>
      <c r="C950" s="177"/>
      <c r="D950" s="175" t="s">
        <v>1142</v>
      </c>
      <c r="E950" s="175"/>
      <c r="F950" s="175"/>
      <c r="G950" s="175"/>
      <c r="H950" s="175"/>
      <c r="I950" s="175"/>
      <c r="J950" s="175"/>
      <c r="K950" s="193"/>
      <c r="L950" s="193"/>
      <c r="M950" s="193"/>
    </row>
    <row r="951" s="170" customFormat="1" ht="18.75" customHeight="1" spans="1:13">
      <c r="A951" s="178" t="s">
        <v>1386</v>
      </c>
      <c r="B951" s="178"/>
      <c r="C951" s="178"/>
      <c r="D951" s="178"/>
      <c r="E951" s="178"/>
      <c r="F951" s="178"/>
      <c r="G951" s="178"/>
      <c r="H951" s="178"/>
      <c r="I951" s="178"/>
      <c r="J951" s="178"/>
      <c r="K951" s="193"/>
      <c r="L951" s="193"/>
      <c r="M951" s="193"/>
    </row>
    <row r="952" customFormat="1" ht="3.75" customHeight="1"/>
    <row r="953" customFormat="1" ht="15" customHeight="1" spans="1:13">
      <c r="A953" s="179" t="s">
        <v>10</v>
      </c>
      <c r="B953" s="180" t="s">
        <v>11</v>
      </c>
      <c r="C953" s="181" t="s">
        <v>12</v>
      </c>
      <c r="D953" s="182" t="s">
        <v>13</v>
      </c>
      <c r="E953" s="180" t="s">
        <v>14</v>
      </c>
      <c r="F953" s="180" t="s">
        <v>15</v>
      </c>
      <c r="G953" s="180" t="s">
        <v>16</v>
      </c>
      <c r="H953" s="180" t="s">
        <v>17</v>
      </c>
      <c r="I953" s="194" t="s">
        <v>18</v>
      </c>
      <c r="J953" s="194"/>
      <c r="K953" s="195" t="s">
        <v>19</v>
      </c>
      <c r="L953" s="196"/>
      <c r="M953" s="197"/>
    </row>
    <row r="954" customFormat="1" ht="27" customHeight="1" spans="1:13">
      <c r="A954" s="179"/>
      <c r="B954" s="179"/>
      <c r="C954" s="181"/>
      <c r="D954" s="182"/>
      <c r="E954" s="179"/>
      <c r="F954" s="179"/>
      <c r="G954" s="179"/>
      <c r="H954" s="179"/>
      <c r="I954" s="198" t="s">
        <v>20</v>
      </c>
      <c r="J954" s="198" t="s">
        <v>21</v>
      </c>
      <c r="K954" s="199"/>
      <c r="L954" s="200"/>
      <c r="M954" s="201"/>
    </row>
    <row r="955" ht="19.5" customHeight="1" spans="1:14">
      <c r="A955" s="183">
        <v>1</v>
      </c>
      <c r="B955" s="184">
        <v>24202608149</v>
      </c>
      <c r="C955" s="185" t="s">
        <v>849</v>
      </c>
      <c r="D955" s="186" t="s">
        <v>842</v>
      </c>
      <c r="E955" s="187" t="s">
        <v>209</v>
      </c>
      <c r="F955" s="187" t="s">
        <v>209</v>
      </c>
      <c r="G955" s="188"/>
      <c r="H955" s="189"/>
      <c r="I955" s="189"/>
      <c r="J955" s="189"/>
      <c r="K955" s="202">
        <v>0</v>
      </c>
      <c r="L955" s="203"/>
      <c r="M955" s="204"/>
      <c r="N955" t="s">
        <v>1387</v>
      </c>
    </row>
    <row r="956" ht="19.5" customHeight="1" spans="1:14">
      <c r="A956" s="183">
        <v>2</v>
      </c>
      <c r="B956" s="184">
        <v>24202107513</v>
      </c>
      <c r="C956" s="185" t="s">
        <v>850</v>
      </c>
      <c r="D956" s="186" t="s">
        <v>842</v>
      </c>
      <c r="E956" s="187" t="s">
        <v>44</v>
      </c>
      <c r="F956" s="187" t="s">
        <v>44</v>
      </c>
      <c r="G956" s="188"/>
      <c r="H956" s="189"/>
      <c r="I956" s="189"/>
      <c r="J956" s="189"/>
      <c r="K956" s="205">
        <v>0</v>
      </c>
      <c r="L956" s="206"/>
      <c r="M956" s="207"/>
      <c r="N956" t="s">
        <v>1387</v>
      </c>
    </row>
    <row r="957" ht="19.5" customHeight="1" spans="1:14">
      <c r="A957" s="183">
        <v>3</v>
      </c>
      <c r="B957" s="184">
        <v>24211104512</v>
      </c>
      <c r="C957" s="185" t="s">
        <v>59</v>
      </c>
      <c r="D957" s="186" t="s">
        <v>842</v>
      </c>
      <c r="E957" s="187" t="s">
        <v>181</v>
      </c>
      <c r="F957" s="187" t="s">
        <v>181</v>
      </c>
      <c r="G957" s="188"/>
      <c r="H957" s="189"/>
      <c r="I957" s="189"/>
      <c r="J957" s="189"/>
      <c r="K957" s="205">
        <v>0</v>
      </c>
      <c r="L957" s="206"/>
      <c r="M957" s="207"/>
      <c r="N957" t="s">
        <v>1387</v>
      </c>
    </row>
    <row r="958" ht="19.5" customHeight="1" spans="1:14">
      <c r="A958" s="183">
        <v>4</v>
      </c>
      <c r="B958" s="184">
        <v>24213303758</v>
      </c>
      <c r="C958" s="185" t="s">
        <v>851</v>
      </c>
      <c r="D958" s="186" t="s">
        <v>842</v>
      </c>
      <c r="E958" s="187" t="s">
        <v>51</v>
      </c>
      <c r="F958" s="187" t="s">
        <v>51</v>
      </c>
      <c r="G958" s="188"/>
      <c r="H958" s="189"/>
      <c r="I958" s="189"/>
      <c r="J958" s="189"/>
      <c r="K958" s="205">
        <v>0</v>
      </c>
      <c r="L958" s="206"/>
      <c r="M958" s="207"/>
      <c r="N958" t="s">
        <v>1387</v>
      </c>
    </row>
    <row r="959" ht="19.5" customHeight="1" spans="1:14">
      <c r="A959" s="183">
        <v>5</v>
      </c>
      <c r="B959" s="184">
        <v>24215101513</v>
      </c>
      <c r="C959" s="185" t="s">
        <v>132</v>
      </c>
      <c r="D959" s="186" t="s">
        <v>842</v>
      </c>
      <c r="E959" s="187" t="s">
        <v>207</v>
      </c>
      <c r="F959" s="187" t="s">
        <v>207</v>
      </c>
      <c r="G959" s="188"/>
      <c r="H959" s="189"/>
      <c r="I959" s="189"/>
      <c r="J959" s="189"/>
      <c r="K959" s="205">
        <v>0</v>
      </c>
      <c r="L959" s="206"/>
      <c r="M959" s="207"/>
      <c r="N959" t="s">
        <v>1387</v>
      </c>
    </row>
    <row r="960" ht="19.5" customHeight="1" spans="1:14">
      <c r="A960" s="183">
        <v>6</v>
      </c>
      <c r="B960" s="184">
        <v>2320520499</v>
      </c>
      <c r="C960" s="185" t="s">
        <v>1388</v>
      </c>
      <c r="D960" s="186" t="s">
        <v>842</v>
      </c>
      <c r="E960" s="187" t="s">
        <v>28</v>
      </c>
      <c r="F960" s="187" t="s">
        <v>28</v>
      </c>
      <c r="G960" s="188"/>
      <c r="H960" s="189"/>
      <c r="I960" s="189"/>
      <c r="J960" s="189"/>
      <c r="K960" s="205">
        <v>0</v>
      </c>
      <c r="L960" s="206"/>
      <c r="M960" s="207"/>
      <c r="N960" t="s">
        <v>1387</v>
      </c>
    </row>
    <row r="961" ht="19.5" customHeight="1" spans="1:14">
      <c r="A961" s="183">
        <v>7</v>
      </c>
      <c r="B961" s="184">
        <v>24211102985</v>
      </c>
      <c r="C961" s="185" t="s">
        <v>855</v>
      </c>
      <c r="D961" s="186" t="s">
        <v>854</v>
      </c>
      <c r="E961" s="187" t="s">
        <v>309</v>
      </c>
      <c r="F961" s="187" t="s">
        <v>309</v>
      </c>
      <c r="G961" s="188"/>
      <c r="H961" s="189"/>
      <c r="I961" s="189"/>
      <c r="J961" s="189"/>
      <c r="K961" s="205">
        <v>0</v>
      </c>
      <c r="L961" s="206"/>
      <c r="M961" s="207"/>
      <c r="N961" t="s">
        <v>1387</v>
      </c>
    </row>
    <row r="962" ht="19.5" customHeight="1" spans="1:14">
      <c r="A962" s="183">
        <v>8</v>
      </c>
      <c r="B962" s="184">
        <v>24217102049</v>
      </c>
      <c r="C962" s="185" t="s">
        <v>856</v>
      </c>
      <c r="D962" s="186" t="s">
        <v>854</v>
      </c>
      <c r="E962" s="187" t="s">
        <v>24</v>
      </c>
      <c r="F962" s="187" t="s">
        <v>24</v>
      </c>
      <c r="G962" s="188"/>
      <c r="H962" s="189"/>
      <c r="I962" s="189"/>
      <c r="J962" s="189"/>
      <c r="K962" s="205">
        <v>0</v>
      </c>
      <c r="L962" s="206"/>
      <c r="M962" s="207"/>
      <c r="N962" t="s">
        <v>1387</v>
      </c>
    </row>
    <row r="963" ht="19.5" customHeight="1" spans="1:14">
      <c r="A963" s="183">
        <v>9</v>
      </c>
      <c r="B963" s="184">
        <v>24211716573</v>
      </c>
      <c r="C963" s="185" t="s">
        <v>857</v>
      </c>
      <c r="D963" s="186" t="s">
        <v>854</v>
      </c>
      <c r="E963" s="187" t="s">
        <v>58</v>
      </c>
      <c r="F963" s="187" t="s">
        <v>58</v>
      </c>
      <c r="G963" s="188"/>
      <c r="H963" s="189"/>
      <c r="I963" s="189"/>
      <c r="J963" s="189"/>
      <c r="K963" s="205">
        <v>0</v>
      </c>
      <c r="L963" s="206"/>
      <c r="M963" s="207"/>
      <c r="N963" t="s">
        <v>1387</v>
      </c>
    </row>
    <row r="964" ht="19.5" customHeight="1" spans="1:14">
      <c r="A964" s="183">
        <v>10</v>
      </c>
      <c r="B964" s="184">
        <v>24211714334</v>
      </c>
      <c r="C964" s="185" t="s">
        <v>858</v>
      </c>
      <c r="D964" s="186" t="s">
        <v>854</v>
      </c>
      <c r="E964" s="187" t="s">
        <v>58</v>
      </c>
      <c r="F964" s="187" t="s">
        <v>58</v>
      </c>
      <c r="G964" s="188"/>
      <c r="H964" s="189"/>
      <c r="I964" s="189"/>
      <c r="J964" s="189"/>
      <c r="K964" s="205">
        <v>0</v>
      </c>
      <c r="L964" s="206"/>
      <c r="M964" s="207"/>
      <c r="N964" t="s">
        <v>1387</v>
      </c>
    </row>
    <row r="965" ht="19.5" customHeight="1" spans="1:14">
      <c r="A965" s="183">
        <v>11</v>
      </c>
      <c r="B965" s="184">
        <v>24218600926</v>
      </c>
      <c r="C965" s="185" t="s">
        <v>859</v>
      </c>
      <c r="D965" s="186" t="s">
        <v>854</v>
      </c>
      <c r="E965" s="187" t="s">
        <v>114</v>
      </c>
      <c r="F965" s="187" t="s">
        <v>114</v>
      </c>
      <c r="G965" s="188"/>
      <c r="H965" s="189"/>
      <c r="I965" s="189"/>
      <c r="J965" s="189"/>
      <c r="K965" s="205">
        <v>0</v>
      </c>
      <c r="L965" s="206"/>
      <c r="M965" s="207"/>
      <c r="N965" t="s">
        <v>1387</v>
      </c>
    </row>
    <row r="966" ht="19.5" customHeight="1" spans="1:14">
      <c r="A966" s="183">
        <v>12</v>
      </c>
      <c r="B966" s="184">
        <v>24211201979</v>
      </c>
      <c r="C966" s="185" t="s">
        <v>860</v>
      </c>
      <c r="D966" s="186" t="s">
        <v>854</v>
      </c>
      <c r="E966" s="187" t="s">
        <v>47</v>
      </c>
      <c r="F966" s="187" t="s">
        <v>47</v>
      </c>
      <c r="G966" s="188"/>
      <c r="H966" s="189"/>
      <c r="I966" s="189"/>
      <c r="J966" s="189"/>
      <c r="K966" s="205">
        <v>0</v>
      </c>
      <c r="L966" s="206"/>
      <c r="M966" s="207"/>
      <c r="N966" t="s">
        <v>1387</v>
      </c>
    </row>
    <row r="967" ht="19.5" customHeight="1" spans="1:14">
      <c r="A967" s="183">
        <v>13</v>
      </c>
      <c r="B967" s="184">
        <v>24211205989</v>
      </c>
      <c r="C967" s="185" t="s">
        <v>154</v>
      </c>
      <c r="D967" s="186" t="s">
        <v>854</v>
      </c>
      <c r="E967" s="187" t="s">
        <v>47</v>
      </c>
      <c r="F967" s="187" t="s">
        <v>47</v>
      </c>
      <c r="G967" s="188"/>
      <c r="H967" s="189"/>
      <c r="I967" s="189"/>
      <c r="J967" s="189"/>
      <c r="K967" s="205">
        <v>0</v>
      </c>
      <c r="L967" s="206"/>
      <c r="M967" s="207"/>
      <c r="N967" t="s">
        <v>1387</v>
      </c>
    </row>
    <row r="968" ht="19.5" customHeight="1" spans="1:14">
      <c r="A968" s="183">
        <v>14</v>
      </c>
      <c r="B968" s="184">
        <v>24211205837</v>
      </c>
      <c r="C968" s="185" t="s">
        <v>861</v>
      </c>
      <c r="D968" s="186" t="s">
        <v>854</v>
      </c>
      <c r="E968" s="187" t="s">
        <v>47</v>
      </c>
      <c r="F968" s="187" t="s">
        <v>47</v>
      </c>
      <c r="G968" s="188"/>
      <c r="H968" s="189"/>
      <c r="I968" s="189"/>
      <c r="J968" s="189"/>
      <c r="K968" s="205">
        <v>0</v>
      </c>
      <c r="L968" s="206"/>
      <c r="M968" s="207"/>
      <c r="N968" t="s">
        <v>1387</v>
      </c>
    </row>
    <row r="969" ht="19.5" customHeight="1" spans="1:14">
      <c r="A969" s="183">
        <v>15</v>
      </c>
      <c r="B969" s="184">
        <v>24211200555</v>
      </c>
      <c r="C969" s="185" t="s">
        <v>862</v>
      </c>
      <c r="D969" s="186" t="s">
        <v>854</v>
      </c>
      <c r="E969" s="187" t="s">
        <v>80</v>
      </c>
      <c r="F969" s="187" t="s">
        <v>80</v>
      </c>
      <c r="G969" s="188"/>
      <c r="H969" s="189"/>
      <c r="I969" s="189"/>
      <c r="J969" s="189"/>
      <c r="K969" s="205">
        <v>0</v>
      </c>
      <c r="L969" s="206"/>
      <c r="M969" s="207"/>
      <c r="N969" t="s">
        <v>1387</v>
      </c>
    </row>
    <row r="970" ht="19.5" customHeight="1" spans="1:14">
      <c r="A970" s="183">
        <v>16</v>
      </c>
      <c r="B970" s="184">
        <v>24211204538</v>
      </c>
      <c r="C970" s="185" t="s">
        <v>863</v>
      </c>
      <c r="D970" s="186" t="s">
        <v>854</v>
      </c>
      <c r="E970" s="187" t="s">
        <v>47</v>
      </c>
      <c r="F970" s="187" t="s">
        <v>47</v>
      </c>
      <c r="G970" s="188"/>
      <c r="H970" s="189"/>
      <c r="I970" s="189"/>
      <c r="J970" s="189"/>
      <c r="K970" s="205">
        <v>0</v>
      </c>
      <c r="L970" s="206"/>
      <c r="M970" s="207"/>
      <c r="N970" t="s">
        <v>1387</v>
      </c>
    </row>
    <row r="971" ht="19.5" customHeight="1" spans="1:14">
      <c r="A971" s="183">
        <v>17</v>
      </c>
      <c r="B971" s="184">
        <v>24216304839</v>
      </c>
      <c r="C971" s="185" t="s">
        <v>864</v>
      </c>
      <c r="D971" s="186" t="s">
        <v>854</v>
      </c>
      <c r="E971" s="187" t="s">
        <v>865</v>
      </c>
      <c r="F971" s="187" t="s">
        <v>865</v>
      </c>
      <c r="G971" s="188"/>
      <c r="H971" s="189"/>
      <c r="I971" s="189"/>
      <c r="J971" s="189"/>
      <c r="K971" s="205">
        <v>0</v>
      </c>
      <c r="L971" s="206"/>
      <c r="M971" s="207"/>
      <c r="N971" t="s">
        <v>1387</v>
      </c>
    </row>
    <row r="972" ht="19.5" customHeight="1" spans="1:14">
      <c r="A972" s="183">
        <v>18</v>
      </c>
      <c r="B972" s="184">
        <v>24217100858</v>
      </c>
      <c r="C972" s="185" t="s">
        <v>814</v>
      </c>
      <c r="D972" s="186" t="s">
        <v>854</v>
      </c>
      <c r="E972" s="187" t="s">
        <v>58</v>
      </c>
      <c r="F972" s="187" t="s">
        <v>58</v>
      </c>
      <c r="G972" s="188"/>
      <c r="H972" s="189"/>
      <c r="I972" s="189"/>
      <c r="J972" s="189"/>
      <c r="K972" s="205">
        <v>0</v>
      </c>
      <c r="L972" s="206"/>
      <c r="M972" s="207"/>
      <c r="N972" t="s">
        <v>1387</v>
      </c>
    </row>
    <row r="973" customFormat="1" spans="11:13">
      <c r="K973" s="208"/>
      <c r="L973" s="208" t="s">
        <v>930</v>
      </c>
      <c r="M973" s="209" t="s">
        <v>1145</v>
      </c>
    </row>
    <row r="974" s="169" customFormat="1" ht="14.25" customHeight="1" spans="2:11">
      <c r="B974" s="172" t="s">
        <v>1</v>
      </c>
      <c r="C974" s="172"/>
      <c r="D974" s="173" t="s">
        <v>2</v>
      </c>
      <c r="E974" s="173"/>
      <c r="F974" s="173"/>
      <c r="G974" s="173"/>
      <c r="H974" s="173"/>
      <c r="I974" s="173"/>
      <c r="J974" s="173"/>
      <c r="K974" s="190" t="s">
        <v>1389</v>
      </c>
    </row>
    <row r="975" s="169" customFormat="1" ht="13.8" spans="2:13">
      <c r="B975" s="172" t="s">
        <v>4</v>
      </c>
      <c r="C975" s="172"/>
      <c r="D975" s="174" t="s">
        <v>1390</v>
      </c>
      <c r="E975" s="175" t="s">
        <v>6</v>
      </c>
      <c r="F975" s="175"/>
      <c r="G975" s="175"/>
      <c r="H975" s="175"/>
      <c r="I975" s="175"/>
      <c r="J975" s="175"/>
      <c r="K975" s="191"/>
      <c r="L975" s="192"/>
      <c r="M975" s="192"/>
    </row>
    <row r="976" s="170" customFormat="1" ht="18.75" customHeight="1" spans="2:13">
      <c r="B976" s="176" t="s">
        <v>932</v>
      </c>
      <c r="C976" s="177"/>
      <c r="D976" s="175" t="s">
        <v>1142</v>
      </c>
      <c r="E976" s="175"/>
      <c r="F976" s="175"/>
      <c r="G976" s="175"/>
      <c r="H976" s="175"/>
      <c r="I976" s="175"/>
      <c r="J976" s="175"/>
      <c r="K976" s="193"/>
      <c r="L976" s="193"/>
      <c r="M976" s="193"/>
    </row>
    <row r="977" s="170" customFormat="1" ht="18.75" customHeight="1" spans="1:13">
      <c r="A977" s="178" t="s">
        <v>1391</v>
      </c>
      <c r="B977" s="178"/>
      <c r="C977" s="178"/>
      <c r="D977" s="178"/>
      <c r="E977" s="178"/>
      <c r="F977" s="178"/>
      <c r="G977" s="178"/>
      <c r="H977" s="178"/>
      <c r="I977" s="178"/>
      <c r="J977" s="178"/>
      <c r="K977" s="193"/>
      <c r="L977" s="193"/>
      <c r="M977" s="193"/>
    </row>
    <row r="978" customFormat="1" ht="3.75" customHeight="1"/>
    <row r="979" customFormat="1" ht="15" customHeight="1" spans="1:13">
      <c r="A979" s="179" t="s">
        <v>10</v>
      </c>
      <c r="B979" s="180" t="s">
        <v>11</v>
      </c>
      <c r="C979" s="181" t="s">
        <v>12</v>
      </c>
      <c r="D979" s="182" t="s">
        <v>13</v>
      </c>
      <c r="E979" s="180" t="s">
        <v>14</v>
      </c>
      <c r="F979" s="180" t="s">
        <v>15</v>
      </c>
      <c r="G979" s="180" t="s">
        <v>16</v>
      </c>
      <c r="H979" s="180" t="s">
        <v>17</v>
      </c>
      <c r="I979" s="194" t="s">
        <v>18</v>
      </c>
      <c r="J979" s="194"/>
      <c r="K979" s="195" t="s">
        <v>19</v>
      </c>
      <c r="L979" s="196"/>
      <c r="M979" s="197"/>
    </row>
    <row r="980" customFormat="1" ht="27" customHeight="1" spans="1:13">
      <c r="A980" s="179"/>
      <c r="B980" s="179"/>
      <c r="C980" s="181"/>
      <c r="D980" s="182"/>
      <c r="E980" s="179"/>
      <c r="F980" s="179"/>
      <c r="G980" s="179"/>
      <c r="H980" s="179"/>
      <c r="I980" s="198" t="s">
        <v>20</v>
      </c>
      <c r="J980" s="198" t="s">
        <v>21</v>
      </c>
      <c r="K980" s="199"/>
      <c r="L980" s="200"/>
      <c r="M980" s="201"/>
    </row>
    <row r="981" ht="19.5" customHeight="1" spans="1:14">
      <c r="A981" s="183">
        <v>1</v>
      </c>
      <c r="B981" s="184">
        <v>24211214345</v>
      </c>
      <c r="C981" s="185" t="s">
        <v>1392</v>
      </c>
      <c r="D981" s="186" t="s">
        <v>854</v>
      </c>
      <c r="E981" s="187" t="s">
        <v>80</v>
      </c>
      <c r="F981" s="187" t="s">
        <v>80</v>
      </c>
      <c r="G981" s="188"/>
      <c r="H981" s="189"/>
      <c r="I981" s="189"/>
      <c r="J981" s="189"/>
      <c r="K981" s="202">
        <v>0</v>
      </c>
      <c r="L981" s="203"/>
      <c r="M981" s="204"/>
      <c r="N981" t="s">
        <v>1393</v>
      </c>
    </row>
    <row r="982" ht="19.5" customHeight="1" spans="1:14">
      <c r="A982" s="183">
        <v>2</v>
      </c>
      <c r="B982" s="184">
        <v>24217108139</v>
      </c>
      <c r="C982" s="185" t="s">
        <v>873</v>
      </c>
      <c r="D982" s="186" t="s">
        <v>871</v>
      </c>
      <c r="E982" s="187" t="s">
        <v>24</v>
      </c>
      <c r="F982" s="187" t="s">
        <v>24</v>
      </c>
      <c r="G982" s="188"/>
      <c r="H982" s="189"/>
      <c r="I982" s="189"/>
      <c r="J982" s="189"/>
      <c r="K982" s="205">
        <v>0</v>
      </c>
      <c r="L982" s="206"/>
      <c r="M982" s="207"/>
      <c r="N982" t="s">
        <v>1393</v>
      </c>
    </row>
    <row r="983" ht="19.5" customHeight="1" spans="1:14">
      <c r="A983" s="183">
        <v>3</v>
      </c>
      <c r="B983" s="184">
        <v>24218714402</v>
      </c>
      <c r="C983" s="185" t="s">
        <v>379</v>
      </c>
      <c r="D983" s="186" t="s">
        <v>871</v>
      </c>
      <c r="E983" s="187" t="s">
        <v>354</v>
      </c>
      <c r="F983" s="187" t="s">
        <v>354</v>
      </c>
      <c r="G983" s="188"/>
      <c r="H983" s="189"/>
      <c r="I983" s="189"/>
      <c r="J983" s="189"/>
      <c r="K983" s="205">
        <v>0</v>
      </c>
      <c r="L983" s="206"/>
      <c r="M983" s="207"/>
      <c r="N983" t="s">
        <v>1393</v>
      </c>
    </row>
    <row r="984" ht="19.5" customHeight="1" spans="1:14">
      <c r="A984" s="183">
        <v>4</v>
      </c>
      <c r="B984" s="184">
        <v>24211214400</v>
      </c>
      <c r="C984" s="185" t="s">
        <v>874</v>
      </c>
      <c r="D984" s="186" t="s">
        <v>871</v>
      </c>
      <c r="E984" s="187" t="s">
        <v>114</v>
      </c>
      <c r="F984" s="187" t="s">
        <v>114</v>
      </c>
      <c r="G984" s="188"/>
      <c r="H984" s="189"/>
      <c r="I984" s="189"/>
      <c r="J984" s="189"/>
      <c r="K984" s="205">
        <v>0</v>
      </c>
      <c r="L984" s="206"/>
      <c r="M984" s="207"/>
      <c r="N984" t="s">
        <v>1393</v>
      </c>
    </row>
    <row r="985" ht="19.5" customHeight="1" spans="1:14">
      <c r="A985" s="183">
        <v>5</v>
      </c>
      <c r="B985" s="184">
        <v>24202114394</v>
      </c>
      <c r="C985" s="185" t="s">
        <v>1394</v>
      </c>
      <c r="D985" s="186" t="s">
        <v>871</v>
      </c>
      <c r="E985" s="187" t="s">
        <v>44</v>
      </c>
      <c r="F985" s="187" t="s">
        <v>44</v>
      </c>
      <c r="G985" s="188"/>
      <c r="H985" s="189"/>
      <c r="I985" s="189"/>
      <c r="J985" s="189"/>
      <c r="K985" s="205">
        <v>0</v>
      </c>
      <c r="L985" s="206"/>
      <c r="M985" s="207"/>
      <c r="N985" t="s">
        <v>1393</v>
      </c>
    </row>
    <row r="986" ht="19.5" customHeight="1" spans="1:14">
      <c r="A986" s="183">
        <v>6</v>
      </c>
      <c r="B986" s="184">
        <v>1921167866</v>
      </c>
      <c r="C986" s="185" t="s">
        <v>73</v>
      </c>
      <c r="D986" s="186" t="s">
        <v>875</v>
      </c>
      <c r="E986" s="187" t="s">
        <v>58</v>
      </c>
      <c r="F986" s="187" t="s">
        <v>58</v>
      </c>
      <c r="G986" s="188"/>
      <c r="H986" s="189"/>
      <c r="I986" s="189"/>
      <c r="J986" s="189"/>
      <c r="K986" s="205">
        <v>0</v>
      </c>
      <c r="L986" s="206"/>
      <c r="M986" s="207"/>
      <c r="N986" t="s">
        <v>1393</v>
      </c>
    </row>
    <row r="987" ht="19.5" customHeight="1" spans="1:14">
      <c r="A987" s="183">
        <v>7</v>
      </c>
      <c r="B987" s="184">
        <v>24217202897</v>
      </c>
      <c r="C987" s="185" t="s">
        <v>187</v>
      </c>
      <c r="D987" s="186" t="s">
        <v>1395</v>
      </c>
      <c r="E987" s="187" t="s">
        <v>37</v>
      </c>
      <c r="F987" s="187" t="s">
        <v>37</v>
      </c>
      <c r="G987" s="188"/>
      <c r="H987" s="189"/>
      <c r="I987" s="189"/>
      <c r="J987" s="189"/>
      <c r="K987" s="205">
        <v>0</v>
      </c>
      <c r="L987" s="206"/>
      <c r="M987" s="207"/>
      <c r="N987" t="s">
        <v>1393</v>
      </c>
    </row>
    <row r="988" ht="19.5" customHeight="1" spans="1:14">
      <c r="A988" s="183">
        <v>8</v>
      </c>
      <c r="B988" s="184">
        <v>24207103588</v>
      </c>
      <c r="C988" s="185" t="s">
        <v>876</v>
      </c>
      <c r="D988" s="186" t="s">
        <v>877</v>
      </c>
      <c r="E988" s="187" t="s">
        <v>24</v>
      </c>
      <c r="F988" s="187" t="s">
        <v>24</v>
      </c>
      <c r="G988" s="188"/>
      <c r="H988" s="189"/>
      <c r="I988" s="189"/>
      <c r="J988" s="189"/>
      <c r="K988" s="205">
        <v>0</v>
      </c>
      <c r="L988" s="206"/>
      <c r="M988" s="207"/>
      <c r="N988" t="s">
        <v>1393</v>
      </c>
    </row>
    <row r="989" ht="19.5" customHeight="1" spans="1:14">
      <c r="A989" s="183">
        <v>9</v>
      </c>
      <c r="B989" s="184">
        <v>24217214453</v>
      </c>
      <c r="C989" s="185" t="s">
        <v>878</v>
      </c>
      <c r="D989" s="186" t="s">
        <v>879</v>
      </c>
      <c r="E989" s="187" t="s">
        <v>24</v>
      </c>
      <c r="F989" s="187" t="s">
        <v>24</v>
      </c>
      <c r="G989" s="188"/>
      <c r="H989" s="189"/>
      <c r="I989" s="189"/>
      <c r="J989" s="189"/>
      <c r="K989" s="205">
        <v>0</v>
      </c>
      <c r="L989" s="206"/>
      <c r="M989" s="207"/>
      <c r="N989" t="s">
        <v>1393</v>
      </c>
    </row>
    <row r="990" ht="19.5" customHeight="1" spans="1:14">
      <c r="A990" s="183">
        <v>10</v>
      </c>
      <c r="B990" s="184">
        <v>24207108433</v>
      </c>
      <c r="C990" s="185" t="s">
        <v>39</v>
      </c>
      <c r="D990" s="186" t="s">
        <v>879</v>
      </c>
      <c r="E990" s="187" t="s">
        <v>24</v>
      </c>
      <c r="F990" s="187" t="s">
        <v>24</v>
      </c>
      <c r="G990" s="188"/>
      <c r="H990" s="189"/>
      <c r="I990" s="189"/>
      <c r="J990" s="189"/>
      <c r="K990" s="205">
        <v>0</v>
      </c>
      <c r="L990" s="206"/>
      <c r="M990" s="207"/>
      <c r="N990" t="s">
        <v>1393</v>
      </c>
    </row>
    <row r="991" ht="19.5" customHeight="1" spans="1:14">
      <c r="A991" s="183">
        <v>11</v>
      </c>
      <c r="B991" s="184">
        <v>24208616448</v>
      </c>
      <c r="C991" s="185" t="s">
        <v>124</v>
      </c>
      <c r="D991" s="186" t="s">
        <v>879</v>
      </c>
      <c r="E991" s="187" t="s">
        <v>114</v>
      </c>
      <c r="F991" s="187" t="s">
        <v>114</v>
      </c>
      <c r="G991" s="188"/>
      <c r="H991" s="189"/>
      <c r="I991" s="189"/>
      <c r="J991" s="189"/>
      <c r="K991" s="205">
        <v>0</v>
      </c>
      <c r="L991" s="206"/>
      <c r="M991" s="207"/>
      <c r="N991" t="s">
        <v>1393</v>
      </c>
    </row>
    <row r="992" ht="19.5" customHeight="1" spans="1:14">
      <c r="A992" s="183">
        <v>12</v>
      </c>
      <c r="B992" s="184">
        <v>24217108396</v>
      </c>
      <c r="C992" s="185" t="s">
        <v>1396</v>
      </c>
      <c r="D992" s="186" t="s">
        <v>879</v>
      </c>
      <c r="E992" s="187" t="s">
        <v>24</v>
      </c>
      <c r="F992" s="187" t="s">
        <v>24</v>
      </c>
      <c r="G992" s="188"/>
      <c r="H992" s="189"/>
      <c r="I992" s="189"/>
      <c r="J992" s="189"/>
      <c r="K992" s="205">
        <v>0</v>
      </c>
      <c r="L992" s="206"/>
      <c r="M992" s="207"/>
      <c r="N992" t="s">
        <v>1393</v>
      </c>
    </row>
    <row r="993" ht="19.5" customHeight="1" spans="1:14">
      <c r="A993" s="183">
        <v>13</v>
      </c>
      <c r="B993" s="184">
        <v>24202101964</v>
      </c>
      <c r="C993" s="185" t="s">
        <v>880</v>
      </c>
      <c r="D993" s="186" t="s">
        <v>881</v>
      </c>
      <c r="E993" s="187" t="s">
        <v>89</v>
      </c>
      <c r="F993" s="187" t="s">
        <v>89</v>
      </c>
      <c r="G993" s="188"/>
      <c r="H993" s="189"/>
      <c r="I993" s="189"/>
      <c r="J993" s="189"/>
      <c r="K993" s="205">
        <v>0</v>
      </c>
      <c r="L993" s="206"/>
      <c r="M993" s="207"/>
      <c r="N993" t="s">
        <v>1393</v>
      </c>
    </row>
    <row r="994" ht="19.5" customHeight="1" spans="1:14">
      <c r="A994" s="183">
        <v>14</v>
      </c>
      <c r="B994" s="184">
        <v>24217104385</v>
      </c>
      <c r="C994" s="185" t="s">
        <v>882</v>
      </c>
      <c r="D994" s="186" t="s">
        <v>883</v>
      </c>
      <c r="E994" s="187" t="s">
        <v>24</v>
      </c>
      <c r="F994" s="187" t="s">
        <v>24</v>
      </c>
      <c r="G994" s="188"/>
      <c r="H994" s="189"/>
      <c r="I994" s="189"/>
      <c r="J994" s="189"/>
      <c r="K994" s="205">
        <v>0</v>
      </c>
      <c r="L994" s="206"/>
      <c r="M994" s="207"/>
      <c r="N994" t="s">
        <v>1393</v>
      </c>
    </row>
    <row r="995" ht="19.5" customHeight="1" spans="1:14">
      <c r="A995" s="183">
        <v>15</v>
      </c>
      <c r="B995" s="184">
        <v>23215210950</v>
      </c>
      <c r="C995" s="185" t="s">
        <v>989</v>
      </c>
      <c r="D995" s="186" t="s">
        <v>1397</v>
      </c>
      <c r="E995" s="187" t="s">
        <v>28</v>
      </c>
      <c r="F995" s="187" t="s">
        <v>28</v>
      </c>
      <c r="G995" s="188"/>
      <c r="H995" s="189"/>
      <c r="I995" s="189"/>
      <c r="J995" s="189"/>
      <c r="K995" s="205">
        <v>0</v>
      </c>
      <c r="L995" s="206"/>
      <c r="M995" s="207"/>
      <c r="N995" t="s">
        <v>1393</v>
      </c>
    </row>
    <row r="996" ht="19.5" customHeight="1" spans="1:14">
      <c r="A996" s="183">
        <v>16</v>
      </c>
      <c r="B996" s="184">
        <v>24217203647</v>
      </c>
      <c r="C996" s="185" t="s">
        <v>1398</v>
      </c>
      <c r="D996" s="186" t="s">
        <v>1397</v>
      </c>
      <c r="E996" s="187" t="s">
        <v>37</v>
      </c>
      <c r="F996" s="187" t="s">
        <v>37</v>
      </c>
      <c r="G996" s="188"/>
      <c r="H996" s="189"/>
      <c r="I996" s="189"/>
      <c r="J996" s="189"/>
      <c r="K996" s="205">
        <v>0</v>
      </c>
      <c r="L996" s="206"/>
      <c r="M996" s="207"/>
      <c r="N996" t="s">
        <v>1393</v>
      </c>
    </row>
    <row r="997" ht="19.5" customHeight="1" spans="1:14">
      <c r="A997" s="183">
        <v>17</v>
      </c>
      <c r="B997" s="184">
        <v>24211716865</v>
      </c>
      <c r="C997" s="185" t="s">
        <v>884</v>
      </c>
      <c r="D997" s="186" t="s">
        <v>885</v>
      </c>
      <c r="E997" s="187" t="s">
        <v>58</v>
      </c>
      <c r="F997" s="187" t="s">
        <v>58</v>
      </c>
      <c r="G997" s="188"/>
      <c r="H997" s="189"/>
      <c r="I997" s="189"/>
      <c r="J997" s="189"/>
      <c r="K997" s="205">
        <v>0</v>
      </c>
      <c r="L997" s="206"/>
      <c r="M997" s="207"/>
      <c r="N997" t="s">
        <v>1393</v>
      </c>
    </row>
    <row r="998" ht="19.5" customHeight="1" spans="1:14">
      <c r="A998" s="183">
        <v>18</v>
      </c>
      <c r="B998" s="184">
        <v>24202100457</v>
      </c>
      <c r="C998" s="185" t="s">
        <v>26</v>
      </c>
      <c r="D998" s="186" t="s">
        <v>885</v>
      </c>
      <c r="E998" s="187" t="s">
        <v>44</v>
      </c>
      <c r="F998" s="187" t="s">
        <v>44</v>
      </c>
      <c r="G998" s="188"/>
      <c r="H998" s="189"/>
      <c r="I998" s="189"/>
      <c r="J998" s="189"/>
      <c r="K998" s="205">
        <v>0</v>
      </c>
      <c r="L998" s="206"/>
      <c r="M998" s="207"/>
      <c r="N998" t="s">
        <v>1393</v>
      </c>
    </row>
    <row r="999" customFormat="1" spans="11:13">
      <c r="K999" s="208"/>
      <c r="L999" s="208" t="s">
        <v>955</v>
      </c>
      <c r="M999" s="209" t="s">
        <v>1145</v>
      </c>
    </row>
    <row r="1000" s="169" customFormat="1" ht="14.25" customHeight="1" spans="2:11">
      <c r="B1000" s="172" t="s">
        <v>1</v>
      </c>
      <c r="C1000" s="172"/>
      <c r="D1000" s="173" t="s">
        <v>2</v>
      </c>
      <c r="E1000" s="173"/>
      <c r="F1000" s="173"/>
      <c r="G1000" s="173"/>
      <c r="H1000" s="173"/>
      <c r="I1000" s="173"/>
      <c r="J1000" s="173"/>
      <c r="K1000" s="190" t="s">
        <v>1399</v>
      </c>
    </row>
    <row r="1001" s="169" customFormat="1" ht="13.8" spans="2:13">
      <c r="B1001" s="172" t="s">
        <v>4</v>
      </c>
      <c r="C1001" s="172"/>
      <c r="D1001" s="174" t="s">
        <v>1400</v>
      </c>
      <c r="E1001" s="175" t="s">
        <v>6</v>
      </c>
      <c r="F1001" s="175"/>
      <c r="G1001" s="175"/>
      <c r="H1001" s="175"/>
      <c r="I1001" s="175"/>
      <c r="J1001" s="175"/>
      <c r="K1001" s="191"/>
      <c r="L1001" s="192"/>
      <c r="M1001" s="192"/>
    </row>
    <row r="1002" s="170" customFormat="1" ht="18.75" customHeight="1" spans="2:13">
      <c r="B1002" s="176" t="s">
        <v>957</v>
      </c>
      <c r="C1002" s="177"/>
      <c r="D1002" s="175" t="s">
        <v>1142</v>
      </c>
      <c r="E1002" s="175"/>
      <c r="F1002" s="175"/>
      <c r="G1002" s="175"/>
      <c r="H1002" s="175"/>
      <c r="I1002" s="175"/>
      <c r="J1002" s="175"/>
      <c r="K1002" s="193"/>
      <c r="L1002" s="193"/>
      <c r="M1002" s="193"/>
    </row>
    <row r="1003" s="170" customFormat="1" ht="18.75" customHeight="1" spans="1:13">
      <c r="A1003" s="178" t="s">
        <v>1401</v>
      </c>
      <c r="B1003" s="178"/>
      <c r="C1003" s="178"/>
      <c r="D1003" s="178"/>
      <c r="E1003" s="178"/>
      <c r="F1003" s="178"/>
      <c r="G1003" s="178"/>
      <c r="H1003" s="178"/>
      <c r="I1003" s="178"/>
      <c r="J1003" s="178"/>
      <c r="K1003" s="193"/>
      <c r="L1003" s="193"/>
      <c r="M1003" s="193"/>
    </row>
    <row r="1004" customFormat="1" ht="3.75" customHeight="1"/>
    <row r="1005" customFormat="1" ht="15" customHeight="1" spans="1:13">
      <c r="A1005" s="179" t="s">
        <v>10</v>
      </c>
      <c r="B1005" s="180" t="s">
        <v>11</v>
      </c>
      <c r="C1005" s="181" t="s">
        <v>12</v>
      </c>
      <c r="D1005" s="182" t="s">
        <v>13</v>
      </c>
      <c r="E1005" s="180" t="s">
        <v>14</v>
      </c>
      <c r="F1005" s="180" t="s">
        <v>15</v>
      </c>
      <c r="G1005" s="180" t="s">
        <v>16</v>
      </c>
      <c r="H1005" s="180" t="s">
        <v>17</v>
      </c>
      <c r="I1005" s="194" t="s">
        <v>18</v>
      </c>
      <c r="J1005" s="194"/>
      <c r="K1005" s="195" t="s">
        <v>19</v>
      </c>
      <c r="L1005" s="196"/>
      <c r="M1005" s="197"/>
    </row>
    <row r="1006" customFormat="1" ht="27" customHeight="1" spans="1:13">
      <c r="A1006" s="179"/>
      <c r="B1006" s="179"/>
      <c r="C1006" s="181"/>
      <c r="D1006" s="182"/>
      <c r="E1006" s="179"/>
      <c r="F1006" s="179"/>
      <c r="G1006" s="179"/>
      <c r="H1006" s="179"/>
      <c r="I1006" s="198" t="s">
        <v>20</v>
      </c>
      <c r="J1006" s="198" t="s">
        <v>21</v>
      </c>
      <c r="K1006" s="199"/>
      <c r="L1006" s="200"/>
      <c r="M1006" s="201"/>
    </row>
    <row r="1007" ht="19.5" customHeight="1" spans="1:14">
      <c r="A1007" s="183">
        <v>1</v>
      </c>
      <c r="B1007" s="184">
        <v>24211204970</v>
      </c>
      <c r="C1007" s="185" t="s">
        <v>59</v>
      </c>
      <c r="D1007" s="186" t="s">
        <v>885</v>
      </c>
      <c r="E1007" s="187" t="s">
        <v>47</v>
      </c>
      <c r="F1007" s="187" t="s">
        <v>47</v>
      </c>
      <c r="G1007" s="188"/>
      <c r="H1007" s="189"/>
      <c r="I1007" s="189"/>
      <c r="J1007" s="189"/>
      <c r="K1007" s="202">
        <v>0</v>
      </c>
      <c r="L1007" s="203"/>
      <c r="M1007" s="204"/>
      <c r="N1007" t="s">
        <v>1402</v>
      </c>
    </row>
    <row r="1008" ht="19.5" customHeight="1" spans="1:14">
      <c r="A1008" s="183">
        <v>2</v>
      </c>
      <c r="B1008" s="184">
        <v>24211207757</v>
      </c>
      <c r="C1008" s="185" t="s">
        <v>886</v>
      </c>
      <c r="D1008" s="186" t="s">
        <v>885</v>
      </c>
      <c r="E1008" s="187" t="s">
        <v>80</v>
      </c>
      <c r="F1008" s="187" t="s">
        <v>80</v>
      </c>
      <c r="G1008" s="188"/>
      <c r="H1008" s="189"/>
      <c r="I1008" s="189"/>
      <c r="J1008" s="189"/>
      <c r="K1008" s="205">
        <v>0</v>
      </c>
      <c r="L1008" s="206"/>
      <c r="M1008" s="207"/>
      <c r="N1008" t="s">
        <v>1402</v>
      </c>
    </row>
    <row r="1009" ht="19.5" customHeight="1" spans="1:14">
      <c r="A1009" s="183">
        <v>3</v>
      </c>
      <c r="B1009" s="184">
        <v>24207104379</v>
      </c>
      <c r="C1009" s="185" t="s">
        <v>1403</v>
      </c>
      <c r="D1009" s="186" t="s">
        <v>885</v>
      </c>
      <c r="E1009" s="187" t="s">
        <v>24</v>
      </c>
      <c r="F1009" s="187" t="s">
        <v>24</v>
      </c>
      <c r="G1009" s="188"/>
      <c r="H1009" s="189"/>
      <c r="I1009" s="189"/>
      <c r="J1009" s="189"/>
      <c r="K1009" s="205">
        <v>0</v>
      </c>
      <c r="L1009" s="206"/>
      <c r="M1009" s="207"/>
      <c r="N1009" t="s">
        <v>1402</v>
      </c>
    </row>
    <row r="1010" ht="19.5" customHeight="1" spans="1:14">
      <c r="A1010" s="183">
        <v>4</v>
      </c>
      <c r="B1010" s="184">
        <v>24211402278</v>
      </c>
      <c r="C1010" s="185" t="s">
        <v>884</v>
      </c>
      <c r="D1010" s="186" t="s">
        <v>885</v>
      </c>
      <c r="E1010" s="187" t="s">
        <v>266</v>
      </c>
      <c r="F1010" s="187" t="s">
        <v>266</v>
      </c>
      <c r="G1010" s="188"/>
      <c r="H1010" s="189"/>
      <c r="I1010" s="189"/>
      <c r="J1010" s="189"/>
      <c r="K1010" s="205">
        <v>0</v>
      </c>
      <c r="L1010" s="206"/>
      <c r="M1010" s="207"/>
      <c r="N1010" t="s">
        <v>1402</v>
      </c>
    </row>
    <row r="1011" ht="19.5" customHeight="1" spans="1:14">
      <c r="A1011" s="183">
        <v>5</v>
      </c>
      <c r="B1011" s="184">
        <v>24217115229</v>
      </c>
      <c r="C1011" s="185" t="s">
        <v>887</v>
      </c>
      <c r="D1011" s="186" t="s">
        <v>888</v>
      </c>
      <c r="E1011" s="187" t="s">
        <v>24</v>
      </c>
      <c r="F1011" s="187" t="s">
        <v>24</v>
      </c>
      <c r="G1011" s="188"/>
      <c r="H1011" s="189"/>
      <c r="I1011" s="189"/>
      <c r="J1011" s="189"/>
      <c r="K1011" s="205">
        <v>0</v>
      </c>
      <c r="L1011" s="206"/>
      <c r="M1011" s="207"/>
      <c r="N1011" t="s">
        <v>1402</v>
      </c>
    </row>
    <row r="1012" ht="19.5" customHeight="1" spans="1:14">
      <c r="A1012" s="183">
        <v>6</v>
      </c>
      <c r="B1012" s="184">
        <v>24218705803</v>
      </c>
      <c r="C1012" s="185" t="s">
        <v>393</v>
      </c>
      <c r="D1012" s="186" t="s">
        <v>888</v>
      </c>
      <c r="E1012" s="187" t="s">
        <v>114</v>
      </c>
      <c r="F1012" s="187" t="s">
        <v>114</v>
      </c>
      <c r="G1012" s="188"/>
      <c r="H1012" s="189"/>
      <c r="I1012" s="189"/>
      <c r="J1012" s="189"/>
      <c r="K1012" s="205">
        <v>0</v>
      </c>
      <c r="L1012" s="206"/>
      <c r="M1012" s="207"/>
      <c r="N1012" t="s">
        <v>1402</v>
      </c>
    </row>
    <row r="1013" ht="19.5" customHeight="1" spans="1:14">
      <c r="A1013" s="183">
        <v>7</v>
      </c>
      <c r="B1013" s="184">
        <v>24212108080</v>
      </c>
      <c r="C1013" s="185" t="s">
        <v>889</v>
      </c>
      <c r="D1013" s="186" t="s">
        <v>888</v>
      </c>
      <c r="E1013" s="187" t="s">
        <v>42</v>
      </c>
      <c r="F1013" s="187" t="s">
        <v>42</v>
      </c>
      <c r="G1013" s="188"/>
      <c r="H1013" s="189"/>
      <c r="I1013" s="189"/>
      <c r="J1013" s="189"/>
      <c r="K1013" s="205">
        <v>0</v>
      </c>
      <c r="L1013" s="206"/>
      <c r="M1013" s="207"/>
      <c r="N1013" t="s">
        <v>1402</v>
      </c>
    </row>
    <row r="1014" ht="19.5" customHeight="1" spans="1:14">
      <c r="A1014" s="183">
        <v>8</v>
      </c>
      <c r="B1014" s="184">
        <v>24211200133</v>
      </c>
      <c r="C1014" s="185" t="s">
        <v>890</v>
      </c>
      <c r="D1014" s="186" t="s">
        <v>888</v>
      </c>
      <c r="E1014" s="187" t="s">
        <v>47</v>
      </c>
      <c r="F1014" s="187" t="s">
        <v>47</v>
      </c>
      <c r="G1014" s="188"/>
      <c r="H1014" s="189"/>
      <c r="I1014" s="189"/>
      <c r="J1014" s="189"/>
      <c r="K1014" s="205">
        <v>0</v>
      </c>
      <c r="L1014" s="206"/>
      <c r="M1014" s="207"/>
      <c r="N1014" t="s">
        <v>1402</v>
      </c>
    </row>
    <row r="1015" ht="19.5" customHeight="1" spans="1:14">
      <c r="A1015" s="183">
        <v>9</v>
      </c>
      <c r="B1015" s="184">
        <v>24211202944</v>
      </c>
      <c r="C1015" s="185" t="s">
        <v>891</v>
      </c>
      <c r="D1015" s="186" t="s">
        <v>888</v>
      </c>
      <c r="E1015" s="187" t="s">
        <v>47</v>
      </c>
      <c r="F1015" s="187" t="s">
        <v>47</v>
      </c>
      <c r="G1015" s="188"/>
      <c r="H1015" s="189"/>
      <c r="I1015" s="189"/>
      <c r="J1015" s="189"/>
      <c r="K1015" s="205">
        <v>0</v>
      </c>
      <c r="L1015" s="206"/>
      <c r="M1015" s="207"/>
      <c r="N1015" t="s">
        <v>1402</v>
      </c>
    </row>
    <row r="1016" ht="19.5" customHeight="1" spans="1:14">
      <c r="A1016" s="183">
        <v>10</v>
      </c>
      <c r="B1016" s="184">
        <v>24212802010</v>
      </c>
      <c r="C1016" s="185" t="s">
        <v>283</v>
      </c>
      <c r="D1016" s="186" t="s">
        <v>888</v>
      </c>
      <c r="E1016" s="187" t="s">
        <v>176</v>
      </c>
      <c r="F1016" s="187" t="s">
        <v>176</v>
      </c>
      <c r="G1016" s="188"/>
      <c r="H1016" s="189"/>
      <c r="I1016" s="189"/>
      <c r="J1016" s="189"/>
      <c r="K1016" s="205">
        <v>0</v>
      </c>
      <c r="L1016" s="206"/>
      <c r="M1016" s="207"/>
      <c r="N1016" t="s">
        <v>1402</v>
      </c>
    </row>
    <row r="1017" ht="19.5" customHeight="1" spans="1:14">
      <c r="A1017" s="183">
        <v>11</v>
      </c>
      <c r="B1017" s="184">
        <v>2320725434</v>
      </c>
      <c r="C1017" s="185" t="s">
        <v>900</v>
      </c>
      <c r="D1017" s="186" t="s">
        <v>897</v>
      </c>
      <c r="E1017" s="187" t="s">
        <v>901</v>
      </c>
      <c r="F1017" s="187" t="s">
        <v>901</v>
      </c>
      <c r="G1017" s="188"/>
      <c r="H1017" s="189"/>
      <c r="I1017" s="189"/>
      <c r="J1017" s="189"/>
      <c r="K1017" s="205">
        <v>0</v>
      </c>
      <c r="L1017" s="206"/>
      <c r="M1017" s="207"/>
      <c r="N1017" t="s">
        <v>1402</v>
      </c>
    </row>
    <row r="1018" ht="19.5" customHeight="1" spans="1:14">
      <c r="A1018" s="183">
        <v>12</v>
      </c>
      <c r="B1018" s="184">
        <v>24202600202</v>
      </c>
      <c r="C1018" s="185" t="s">
        <v>30</v>
      </c>
      <c r="D1018" s="186" t="s">
        <v>897</v>
      </c>
      <c r="E1018" s="187" t="s">
        <v>24</v>
      </c>
      <c r="F1018" s="187" t="s">
        <v>24</v>
      </c>
      <c r="G1018" s="188"/>
      <c r="H1018" s="189"/>
      <c r="I1018" s="189"/>
      <c r="J1018" s="189"/>
      <c r="K1018" s="205">
        <v>0</v>
      </c>
      <c r="L1018" s="206"/>
      <c r="M1018" s="207"/>
      <c r="N1018" t="s">
        <v>1402</v>
      </c>
    </row>
    <row r="1019" ht="19.5" customHeight="1" spans="1:14">
      <c r="A1019" s="183">
        <v>13</v>
      </c>
      <c r="B1019" s="184">
        <v>24207200028</v>
      </c>
      <c r="C1019" s="185" t="s">
        <v>902</v>
      </c>
      <c r="D1019" s="186" t="s">
        <v>897</v>
      </c>
      <c r="E1019" s="187" t="s">
        <v>37</v>
      </c>
      <c r="F1019" s="187" t="s">
        <v>37</v>
      </c>
      <c r="G1019" s="188"/>
      <c r="H1019" s="189"/>
      <c r="I1019" s="189"/>
      <c r="J1019" s="189"/>
      <c r="K1019" s="205">
        <v>0</v>
      </c>
      <c r="L1019" s="206"/>
      <c r="M1019" s="207"/>
      <c r="N1019" t="s">
        <v>1402</v>
      </c>
    </row>
    <row r="1020" ht="19.5" customHeight="1" spans="1:14">
      <c r="A1020" s="183">
        <v>14</v>
      </c>
      <c r="B1020" s="184">
        <v>24207216738</v>
      </c>
      <c r="C1020" s="185" t="s">
        <v>903</v>
      </c>
      <c r="D1020" s="186" t="s">
        <v>897</v>
      </c>
      <c r="E1020" s="187" t="s">
        <v>37</v>
      </c>
      <c r="F1020" s="187" t="s">
        <v>37</v>
      </c>
      <c r="G1020" s="188"/>
      <c r="H1020" s="189"/>
      <c r="I1020" s="189"/>
      <c r="J1020" s="189"/>
      <c r="K1020" s="205">
        <v>0</v>
      </c>
      <c r="L1020" s="206"/>
      <c r="M1020" s="207"/>
      <c r="N1020" t="s">
        <v>1402</v>
      </c>
    </row>
    <row r="1021" ht="19.5" customHeight="1" spans="1:14">
      <c r="A1021" s="183">
        <v>15</v>
      </c>
      <c r="B1021" s="184">
        <v>24203406295</v>
      </c>
      <c r="C1021" s="185" t="s">
        <v>904</v>
      </c>
      <c r="D1021" s="186" t="s">
        <v>897</v>
      </c>
      <c r="E1021" s="187" t="s">
        <v>235</v>
      </c>
      <c r="F1021" s="187" t="s">
        <v>235</v>
      </c>
      <c r="G1021" s="188"/>
      <c r="H1021" s="189"/>
      <c r="I1021" s="189"/>
      <c r="J1021" s="189"/>
      <c r="K1021" s="205">
        <v>0</v>
      </c>
      <c r="L1021" s="206"/>
      <c r="M1021" s="207"/>
      <c r="N1021" t="s">
        <v>1402</v>
      </c>
    </row>
    <row r="1022" ht="19.5" customHeight="1" spans="1:14">
      <c r="A1022" s="183">
        <v>16</v>
      </c>
      <c r="B1022" s="184">
        <v>24202403874</v>
      </c>
      <c r="C1022" s="185" t="s">
        <v>214</v>
      </c>
      <c r="D1022" s="186" t="s">
        <v>897</v>
      </c>
      <c r="E1022" s="187" t="s">
        <v>249</v>
      </c>
      <c r="F1022" s="187" t="s">
        <v>249</v>
      </c>
      <c r="G1022" s="188"/>
      <c r="H1022" s="189"/>
      <c r="I1022" s="189"/>
      <c r="J1022" s="189"/>
      <c r="K1022" s="205">
        <v>0</v>
      </c>
      <c r="L1022" s="206"/>
      <c r="M1022" s="207"/>
      <c r="N1022" t="s">
        <v>1402</v>
      </c>
    </row>
    <row r="1023" ht="19.5" customHeight="1" spans="1:14">
      <c r="A1023" s="183">
        <v>17</v>
      </c>
      <c r="B1023" s="184">
        <v>24202415605</v>
      </c>
      <c r="C1023" s="185" t="s">
        <v>592</v>
      </c>
      <c r="D1023" s="186" t="s">
        <v>897</v>
      </c>
      <c r="E1023" s="187" t="s">
        <v>95</v>
      </c>
      <c r="F1023" s="187" t="s">
        <v>95</v>
      </c>
      <c r="G1023" s="188"/>
      <c r="H1023" s="189"/>
      <c r="I1023" s="189"/>
      <c r="J1023" s="189"/>
      <c r="K1023" s="205">
        <v>0</v>
      </c>
      <c r="L1023" s="206"/>
      <c r="M1023" s="207"/>
      <c r="N1023" t="s">
        <v>1402</v>
      </c>
    </row>
    <row r="1024" ht="19.5" customHeight="1" spans="1:14">
      <c r="A1024" s="183">
        <v>18</v>
      </c>
      <c r="B1024" s="184">
        <v>24202108589</v>
      </c>
      <c r="C1024" s="185" t="s">
        <v>592</v>
      </c>
      <c r="D1024" s="186" t="s">
        <v>897</v>
      </c>
      <c r="E1024" s="187" t="s">
        <v>44</v>
      </c>
      <c r="F1024" s="187" t="s">
        <v>44</v>
      </c>
      <c r="G1024" s="188"/>
      <c r="H1024" s="189"/>
      <c r="I1024" s="189"/>
      <c r="J1024" s="189"/>
      <c r="K1024" s="205">
        <v>0</v>
      </c>
      <c r="L1024" s="206"/>
      <c r="M1024" s="207"/>
      <c r="N1024" t="s">
        <v>1402</v>
      </c>
    </row>
    <row r="1025" customFormat="1" spans="11:13">
      <c r="K1025" s="208"/>
      <c r="L1025" s="208" t="s">
        <v>978</v>
      </c>
      <c r="M1025" s="209" t="s">
        <v>1145</v>
      </c>
    </row>
    <row r="1026" s="169" customFormat="1" ht="14.25" customHeight="1" spans="2:11">
      <c r="B1026" s="172" t="s">
        <v>1</v>
      </c>
      <c r="C1026" s="172"/>
      <c r="D1026" s="173" t="s">
        <v>2</v>
      </c>
      <c r="E1026" s="173"/>
      <c r="F1026" s="173"/>
      <c r="G1026" s="173"/>
      <c r="H1026" s="173"/>
      <c r="I1026" s="173"/>
      <c r="J1026" s="173"/>
      <c r="K1026" s="190" t="s">
        <v>1404</v>
      </c>
    </row>
    <row r="1027" s="169" customFormat="1" ht="13.8" spans="2:13">
      <c r="B1027" s="172" t="s">
        <v>4</v>
      </c>
      <c r="C1027" s="172"/>
      <c r="D1027" s="174" t="s">
        <v>1405</v>
      </c>
      <c r="E1027" s="175" t="s">
        <v>6</v>
      </c>
      <c r="F1027" s="175"/>
      <c r="G1027" s="175"/>
      <c r="H1027" s="175"/>
      <c r="I1027" s="175"/>
      <c r="J1027" s="175"/>
      <c r="K1027" s="191"/>
      <c r="L1027" s="192"/>
      <c r="M1027" s="192"/>
    </row>
    <row r="1028" s="170" customFormat="1" ht="18.75" customHeight="1" spans="2:13">
      <c r="B1028" s="176" t="s">
        <v>980</v>
      </c>
      <c r="C1028" s="177"/>
      <c r="D1028" s="175" t="s">
        <v>1142</v>
      </c>
      <c r="E1028" s="175"/>
      <c r="F1028" s="175"/>
      <c r="G1028" s="175"/>
      <c r="H1028" s="175"/>
      <c r="I1028" s="175"/>
      <c r="J1028" s="175"/>
      <c r="K1028" s="193"/>
      <c r="L1028" s="193"/>
      <c r="M1028" s="193"/>
    </row>
    <row r="1029" s="170" customFormat="1" ht="18.75" customHeight="1" spans="1:13">
      <c r="A1029" s="178" t="s">
        <v>1406</v>
      </c>
      <c r="B1029" s="178"/>
      <c r="C1029" s="178"/>
      <c r="D1029" s="178"/>
      <c r="E1029" s="178"/>
      <c r="F1029" s="178"/>
      <c r="G1029" s="178"/>
      <c r="H1029" s="178"/>
      <c r="I1029" s="178"/>
      <c r="J1029" s="178"/>
      <c r="K1029" s="193"/>
      <c r="L1029" s="193"/>
      <c r="M1029" s="193"/>
    </row>
    <row r="1030" customFormat="1" ht="3.75" customHeight="1"/>
    <row r="1031" customFormat="1" ht="15" customHeight="1" spans="1:13">
      <c r="A1031" s="179" t="s">
        <v>10</v>
      </c>
      <c r="B1031" s="180" t="s">
        <v>11</v>
      </c>
      <c r="C1031" s="181" t="s">
        <v>12</v>
      </c>
      <c r="D1031" s="182" t="s">
        <v>13</v>
      </c>
      <c r="E1031" s="180" t="s">
        <v>14</v>
      </c>
      <c r="F1031" s="180" t="s">
        <v>15</v>
      </c>
      <c r="G1031" s="180" t="s">
        <v>16</v>
      </c>
      <c r="H1031" s="180" t="s">
        <v>17</v>
      </c>
      <c r="I1031" s="194" t="s">
        <v>18</v>
      </c>
      <c r="J1031" s="194"/>
      <c r="K1031" s="195" t="s">
        <v>19</v>
      </c>
      <c r="L1031" s="196"/>
      <c r="M1031" s="197"/>
    </row>
    <row r="1032" customFormat="1" ht="27" customHeight="1" spans="1:13">
      <c r="A1032" s="179"/>
      <c r="B1032" s="179"/>
      <c r="C1032" s="181"/>
      <c r="D1032" s="182"/>
      <c r="E1032" s="179"/>
      <c r="F1032" s="179"/>
      <c r="G1032" s="179"/>
      <c r="H1032" s="179"/>
      <c r="I1032" s="198" t="s">
        <v>20</v>
      </c>
      <c r="J1032" s="198" t="s">
        <v>21</v>
      </c>
      <c r="K1032" s="199"/>
      <c r="L1032" s="200"/>
      <c r="M1032" s="201"/>
    </row>
    <row r="1033" ht="19.5" customHeight="1" spans="1:14">
      <c r="A1033" s="183">
        <v>1</v>
      </c>
      <c r="B1033" s="184">
        <v>24201413299</v>
      </c>
      <c r="C1033" s="185" t="s">
        <v>849</v>
      </c>
      <c r="D1033" s="186" t="s">
        <v>897</v>
      </c>
      <c r="E1033" s="187" t="s">
        <v>326</v>
      </c>
      <c r="F1033" s="187" t="s">
        <v>326</v>
      </c>
      <c r="G1033" s="188"/>
      <c r="H1033" s="189"/>
      <c r="I1033" s="189"/>
      <c r="J1033" s="189"/>
      <c r="K1033" s="202">
        <v>0</v>
      </c>
      <c r="L1033" s="203"/>
      <c r="M1033" s="204"/>
      <c r="N1033" t="s">
        <v>1407</v>
      </c>
    </row>
    <row r="1034" ht="19.5" customHeight="1" spans="1:14">
      <c r="A1034" s="183">
        <v>2</v>
      </c>
      <c r="B1034" s="184">
        <v>24202115950</v>
      </c>
      <c r="C1034" s="185" t="s">
        <v>188</v>
      </c>
      <c r="D1034" s="186" t="s">
        <v>897</v>
      </c>
      <c r="E1034" s="187" t="s">
        <v>44</v>
      </c>
      <c r="F1034" s="187" t="s">
        <v>44</v>
      </c>
      <c r="G1034" s="188"/>
      <c r="H1034" s="189"/>
      <c r="I1034" s="189"/>
      <c r="J1034" s="189"/>
      <c r="K1034" s="205">
        <v>0</v>
      </c>
      <c r="L1034" s="206"/>
      <c r="M1034" s="207"/>
      <c r="N1034" t="s">
        <v>1407</v>
      </c>
    </row>
    <row r="1035" ht="19.5" customHeight="1" spans="1:14">
      <c r="A1035" s="183">
        <v>3</v>
      </c>
      <c r="B1035" s="184">
        <v>24205113224</v>
      </c>
      <c r="C1035" s="185" t="s">
        <v>1408</v>
      </c>
      <c r="D1035" s="186" t="s">
        <v>897</v>
      </c>
      <c r="E1035" s="187" t="s">
        <v>207</v>
      </c>
      <c r="F1035" s="187" t="s">
        <v>207</v>
      </c>
      <c r="G1035" s="188"/>
      <c r="H1035" s="189"/>
      <c r="I1035" s="189"/>
      <c r="J1035" s="189"/>
      <c r="K1035" s="205">
        <v>0</v>
      </c>
      <c r="L1035" s="206"/>
      <c r="M1035" s="207"/>
      <c r="N1035" t="s">
        <v>1407</v>
      </c>
    </row>
    <row r="1036" ht="19.5" customHeight="1" spans="1:14">
      <c r="A1036" s="183">
        <v>4</v>
      </c>
      <c r="B1036" s="184">
        <v>24205115362</v>
      </c>
      <c r="C1036" s="185" t="s">
        <v>188</v>
      </c>
      <c r="D1036" s="186" t="s">
        <v>897</v>
      </c>
      <c r="E1036" s="187" t="s">
        <v>207</v>
      </c>
      <c r="F1036" s="187" t="s">
        <v>207</v>
      </c>
      <c r="G1036" s="188"/>
      <c r="H1036" s="189"/>
      <c r="I1036" s="189"/>
      <c r="J1036" s="189"/>
      <c r="K1036" s="205">
        <v>0</v>
      </c>
      <c r="L1036" s="206"/>
      <c r="M1036" s="207"/>
      <c r="N1036" t="s">
        <v>1407</v>
      </c>
    </row>
    <row r="1037" ht="19.5" customHeight="1" spans="1:14">
      <c r="A1037" s="183">
        <v>5</v>
      </c>
      <c r="B1037" s="184">
        <v>24207100125</v>
      </c>
      <c r="C1037" s="185" t="s">
        <v>1409</v>
      </c>
      <c r="D1037" s="186" t="s">
        <v>897</v>
      </c>
      <c r="E1037" s="187" t="s">
        <v>40</v>
      </c>
      <c r="F1037" s="187" t="s">
        <v>40</v>
      </c>
      <c r="G1037" s="188"/>
      <c r="H1037" s="189"/>
      <c r="I1037" s="189"/>
      <c r="J1037" s="189"/>
      <c r="K1037" s="205">
        <v>0</v>
      </c>
      <c r="L1037" s="206"/>
      <c r="M1037" s="207"/>
      <c r="N1037" t="s">
        <v>1407</v>
      </c>
    </row>
    <row r="1038" ht="19.5" customHeight="1" spans="1:14">
      <c r="A1038" s="183">
        <v>6</v>
      </c>
      <c r="B1038" s="184">
        <v>24207104465</v>
      </c>
      <c r="C1038" s="185" t="s">
        <v>1410</v>
      </c>
      <c r="D1038" s="186" t="s">
        <v>897</v>
      </c>
      <c r="E1038" s="187" t="s">
        <v>24</v>
      </c>
      <c r="F1038" s="187" t="s">
        <v>24</v>
      </c>
      <c r="G1038" s="188"/>
      <c r="H1038" s="189"/>
      <c r="I1038" s="189"/>
      <c r="J1038" s="189"/>
      <c r="K1038" s="205">
        <v>0</v>
      </c>
      <c r="L1038" s="206"/>
      <c r="M1038" s="207"/>
      <c r="N1038" t="s">
        <v>1407</v>
      </c>
    </row>
    <row r="1039" ht="19.5" customHeight="1" spans="1:14">
      <c r="A1039" s="183">
        <v>7</v>
      </c>
      <c r="B1039" s="184">
        <v>24207107568</v>
      </c>
      <c r="C1039" s="185" t="s">
        <v>188</v>
      </c>
      <c r="D1039" s="186" t="s">
        <v>897</v>
      </c>
      <c r="E1039" s="187" t="s">
        <v>24</v>
      </c>
      <c r="F1039" s="187" t="s">
        <v>24</v>
      </c>
      <c r="G1039" s="188"/>
      <c r="H1039" s="189"/>
      <c r="I1039" s="189"/>
      <c r="J1039" s="189"/>
      <c r="K1039" s="205">
        <v>0</v>
      </c>
      <c r="L1039" s="206"/>
      <c r="M1039" s="207"/>
      <c r="N1039" t="s">
        <v>1407</v>
      </c>
    </row>
    <row r="1040" ht="19.5" customHeight="1" spans="1:14">
      <c r="A1040" s="183">
        <v>8</v>
      </c>
      <c r="B1040" s="184">
        <v>24207202225</v>
      </c>
      <c r="C1040" s="185" t="s">
        <v>968</v>
      </c>
      <c r="D1040" s="186" t="s">
        <v>897</v>
      </c>
      <c r="E1040" s="187" t="s">
        <v>159</v>
      </c>
      <c r="F1040" s="187" t="s">
        <v>159</v>
      </c>
      <c r="G1040" s="188"/>
      <c r="H1040" s="189"/>
      <c r="I1040" s="189"/>
      <c r="J1040" s="189"/>
      <c r="K1040" s="205">
        <v>0</v>
      </c>
      <c r="L1040" s="206"/>
      <c r="M1040" s="207"/>
      <c r="N1040" t="s">
        <v>1407</v>
      </c>
    </row>
    <row r="1041" ht="19.5" customHeight="1" spans="1:14">
      <c r="A1041" s="183">
        <v>9</v>
      </c>
      <c r="B1041" s="184">
        <v>24202401386</v>
      </c>
      <c r="C1041" s="185" t="s">
        <v>1411</v>
      </c>
      <c r="D1041" s="186" t="s">
        <v>897</v>
      </c>
      <c r="E1041" s="187" t="s">
        <v>95</v>
      </c>
      <c r="F1041" s="187" t="s">
        <v>95</v>
      </c>
      <c r="G1041" s="188"/>
      <c r="H1041" s="189"/>
      <c r="I1041" s="189"/>
      <c r="J1041" s="189"/>
      <c r="K1041" s="205">
        <v>0</v>
      </c>
      <c r="L1041" s="206"/>
      <c r="M1041" s="207"/>
      <c r="N1041" t="s">
        <v>1407</v>
      </c>
    </row>
    <row r="1042" ht="19.5" customHeight="1" spans="1:14">
      <c r="A1042" s="183">
        <v>10</v>
      </c>
      <c r="B1042" s="184">
        <v>24211100096</v>
      </c>
      <c r="C1042" s="185" t="s">
        <v>288</v>
      </c>
      <c r="D1042" s="186" t="s">
        <v>905</v>
      </c>
      <c r="E1042" s="187" t="s">
        <v>47</v>
      </c>
      <c r="F1042" s="187" t="s">
        <v>47</v>
      </c>
      <c r="G1042" s="188"/>
      <c r="H1042" s="189"/>
      <c r="I1042" s="189"/>
      <c r="J1042" s="189"/>
      <c r="K1042" s="205">
        <v>0</v>
      </c>
      <c r="L1042" s="206"/>
      <c r="M1042" s="207"/>
      <c r="N1042" t="s">
        <v>1407</v>
      </c>
    </row>
    <row r="1043" ht="19.5" customHeight="1" spans="1:14">
      <c r="A1043" s="183">
        <v>11</v>
      </c>
      <c r="B1043" s="184">
        <v>24211202722</v>
      </c>
      <c r="C1043" s="185" t="s">
        <v>910</v>
      </c>
      <c r="D1043" s="186" t="s">
        <v>905</v>
      </c>
      <c r="E1043" s="187" t="s">
        <v>47</v>
      </c>
      <c r="F1043" s="187" t="s">
        <v>47</v>
      </c>
      <c r="G1043" s="188"/>
      <c r="H1043" s="189"/>
      <c r="I1043" s="189"/>
      <c r="J1043" s="189"/>
      <c r="K1043" s="205">
        <v>0</v>
      </c>
      <c r="L1043" s="206"/>
      <c r="M1043" s="207"/>
      <c r="N1043" t="s">
        <v>1407</v>
      </c>
    </row>
    <row r="1044" ht="19.5" customHeight="1" spans="1:14">
      <c r="A1044" s="183">
        <v>12</v>
      </c>
      <c r="B1044" s="184">
        <v>24211206400</v>
      </c>
      <c r="C1044" s="185" t="s">
        <v>82</v>
      </c>
      <c r="D1044" s="186" t="s">
        <v>905</v>
      </c>
      <c r="E1044" s="187" t="s">
        <v>47</v>
      </c>
      <c r="F1044" s="187" t="s">
        <v>47</v>
      </c>
      <c r="G1044" s="188"/>
      <c r="H1044" s="189"/>
      <c r="I1044" s="189"/>
      <c r="J1044" s="189"/>
      <c r="K1044" s="205">
        <v>0</v>
      </c>
      <c r="L1044" s="206"/>
      <c r="M1044" s="207"/>
      <c r="N1044" t="s">
        <v>1407</v>
      </c>
    </row>
    <row r="1045" ht="19.5" customHeight="1" spans="1:14">
      <c r="A1045" s="183">
        <v>13</v>
      </c>
      <c r="B1045" s="184">
        <v>24211216397</v>
      </c>
      <c r="C1045" s="185" t="s">
        <v>912</v>
      </c>
      <c r="D1045" s="186" t="s">
        <v>905</v>
      </c>
      <c r="E1045" s="187" t="s">
        <v>47</v>
      </c>
      <c r="F1045" s="187" t="s">
        <v>47</v>
      </c>
      <c r="G1045" s="188"/>
      <c r="H1045" s="189"/>
      <c r="I1045" s="189"/>
      <c r="J1045" s="189"/>
      <c r="K1045" s="205">
        <v>0</v>
      </c>
      <c r="L1045" s="206"/>
      <c r="M1045" s="207"/>
      <c r="N1045" t="s">
        <v>1407</v>
      </c>
    </row>
    <row r="1046" ht="19.5" customHeight="1" spans="1:14">
      <c r="A1046" s="183">
        <v>14</v>
      </c>
      <c r="B1046" s="184">
        <v>24211212961</v>
      </c>
      <c r="C1046" s="185" t="s">
        <v>59</v>
      </c>
      <c r="D1046" s="186" t="s">
        <v>913</v>
      </c>
      <c r="E1046" s="187" t="s">
        <v>47</v>
      </c>
      <c r="F1046" s="187" t="s">
        <v>47</v>
      </c>
      <c r="G1046" s="188"/>
      <c r="H1046" s="189"/>
      <c r="I1046" s="189"/>
      <c r="J1046" s="189"/>
      <c r="K1046" s="205">
        <v>0</v>
      </c>
      <c r="L1046" s="206"/>
      <c r="M1046" s="207"/>
      <c r="N1046" t="s">
        <v>1407</v>
      </c>
    </row>
    <row r="1047" ht="19.5" customHeight="1" spans="1:14">
      <c r="A1047" s="183">
        <v>15</v>
      </c>
      <c r="B1047" s="184">
        <v>24202205646</v>
      </c>
      <c r="C1047" s="185" t="s">
        <v>1412</v>
      </c>
      <c r="D1047" s="186" t="s">
        <v>1413</v>
      </c>
      <c r="E1047" s="187" t="s">
        <v>24</v>
      </c>
      <c r="F1047" s="187" t="s">
        <v>24</v>
      </c>
      <c r="G1047" s="188"/>
      <c r="H1047" s="189"/>
      <c r="I1047" s="189"/>
      <c r="J1047" s="189"/>
      <c r="K1047" s="205">
        <v>0</v>
      </c>
      <c r="L1047" s="206"/>
      <c r="M1047" s="207"/>
      <c r="N1047" t="s">
        <v>1407</v>
      </c>
    </row>
    <row r="1048" ht="19.5" customHeight="1" spans="1:14">
      <c r="A1048" s="183">
        <v>16</v>
      </c>
      <c r="B1048" s="184">
        <v>23204311893</v>
      </c>
      <c r="C1048" s="185" t="s">
        <v>914</v>
      </c>
      <c r="D1048" s="186" t="s">
        <v>915</v>
      </c>
      <c r="E1048" s="187" t="s">
        <v>231</v>
      </c>
      <c r="F1048" s="187" t="s">
        <v>231</v>
      </c>
      <c r="G1048" s="188"/>
      <c r="H1048" s="189"/>
      <c r="I1048" s="189"/>
      <c r="J1048" s="189"/>
      <c r="K1048" s="205">
        <v>0</v>
      </c>
      <c r="L1048" s="206"/>
      <c r="M1048" s="207"/>
      <c r="N1048" t="s">
        <v>1407</v>
      </c>
    </row>
    <row r="1049" ht="19.5" customHeight="1" spans="1:14">
      <c r="A1049" s="183">
        <v>17</v>
      </c>
      <c r="B1049" s="184">
        <v>24211206414</v>
      </c>
      <c r="C1049" s="185" t="s">
        <v>1414</v>
      </c>
      <c r="D1049" s="186" t="s">
        <v>915</v>
      </c>
      <c r="E1049" s="187" t="s">
        <v>80</v>
      </c>
      <c r="F1049" s="187" t="s">
        <v>80</v>
      </c>
      <c r="G1049" s="188"/>
      <c r="H1049" s="189"/>
      <c r="I1049" s="189"/>
      <c r="J1049" s="189"/>
      <c r="K1049" s="205">
        <v>0</v>
      </c>
      <c r="L1049" s="206"/>
      <c r="M1049" s="207"/>
      <c r="N1049" t="s">
        <v>1407</v>
      </c>
    </row>
    <row r="1050" ht="19.5" customHeight="1" spans="1:14">
      <c r="A1050" s="183">
        <v>18</v>
      </c>
      <c r="B1050" s="184">
        <v>24217116337</v>
      </c>
      <c r="C1050" s="185" t="s">
        <v>1415</v>
      </c>
      <c r="D1050" s="186" t="s">
        <v>1416</v>
      </c>
      <c r="E1050" s="187" t="s">
        <v>24</v>
      </c>
      <c r="F1050" s="187" t="s">
        <v>24</v>
      </c>
      <c r="G1050" s="188"/>
      <c r="H1050" s="189"/>
      <c r="I1050" s="189"/>
      <c r="J1050" s="189"/>
      <c r="K1050" s="205">
        <v>0</v>
      </c>
      <c r="L1050" s="206"/>
      <c r="M1050" s="207"/>
      <c r="N1050" t="s">
        <v>1407</v>
      </c>
    </row>
    <row r="1051" customFormat="1" spans="11:13">
      <c r="K1051" s="208"/>
      <c r="L1051" s="208" t="s">
        <v>1002</v>
      </c>
      <c r="M1051" s="209" t="s">
        <v>1145</v>
      </c>
    </row>
    <row r="1052" s="169" customFormat="1" ht="14.25" customHeight="1" spans="2:11">
      <c r="B1052" s="172" t="s">
        <v>1</v>
      </c>
      <c r="C1052" s="172"/>
      <c r="D1052" s="173" t="s">
        <v>2</v>
      </c>
      <c r="E1052" s="173"/>
      <c r="F1052" s="173"/>
      <c r="G1052" s="173"/>
      <c r="H1052" s="173"/>
      <c r="I1052" s="173"/>
      <c r="J1052" s="173"/>
      <c r="K1052" s="190" t="s">
        <v>1417</v>
      </c>
    </row>
    <row r="1053" s="169" customFormat="1" ht="13.8" spans="2:13">
      <c r="B1053" s="172" t="s">
        <v>4</v>
      </c>
      <c r="C1053" s="172"/>
      <c r="D1053" s="174" t="s">
        <v>1418</v>
      </c>
      <c r="E1053" s="175" t="s">
        <v>6</v>
      </c>
      <c r="F1053" s="175"/>
      <c r="G1053" s="175"/>
      <c r="H1053" s="175"/>
      <c r="I1053" s="175"/>
      <c r="J1053" s="175"/>
      <c r="K1053" s="191"/>
      <c r="L1053" s="192"/>
      <c r="M1053" s="192"/>
    </row>
    <row r="1054" s="170" customFormat="1" ht="18.75" customHeight="1" spans="2:13">
      <c r="B1054" s="176" t="s">
        <v>1004</v>
      </c>
      <c r="C1054" s="177"/>
      <c r="D1054" s="175" t="s">
        <v>1142</v>
      </c>
      <c r="E1054" s="175"/>
      <c r="F1054" s="175"/>
      <c r="G1054" s="175"/>
      <c r="H1054" s="175"/>
      <c r="I1054" s="175"/>
      <c r="J1054" s="175"/>
      <c r="K1054" s="193"/>
      <c r="L1054" s="193"/>
      <c r="M1054" s="193"/>
    </row>
    <row r="1055" s="170" customFormat="1" ht="18.75" customHeight="1" spans="1:13">
      <c r="A1055" s="178" t="s">
        <v>1419</v>
      </c>
      <c r="B1055" s="178"/>
      <c r="C1055" s="178"/>
      <c r="D1055" s="178"/>
      <c r="E1055" s="178"/>
      <c r="F1055" s="178"/>
      <c r="G1055" s="178"/>
      <c r="H1055" s="178"/>
      <c r="I1055" s="178"/>
      <c r="J1055" s="178"/>
      <c r="K1055" s="193"/>
      <c r="L1055" s="193"/>
      <c r="M1055" s="193"/>
    </row>
    <row r="1056" customFormat="1" ht="3.75" customHeight="1"/>
    <row r="1057" customFormat="1" ht="15" customHeight="1" spans="1:13">
      <c r="A1057" s="179" t="s">
        <v>10</v>
      </c>
      <c r="B1057" s="180" t="s">
        <v>11</v>
      </c>
      <c r="C1057" s="181" t="s">
        <v>12</v>
      </c>
      <c r="D1057" s="182" t="s">
        <v>13</v>
      </c>
      <c r="E1057" s="180" t="s">
        <v>14</v>
      </c>
      <c r="F1057" s="180" t="s">
        <v>15</v>
      </c>
      <c r="G1057" s="180" t="s">
        <v>16</v>
      </c>
      <c r="H1057" s="180" t="s">
        <v>17</v>
      </c>
      <c r="I1057" s="194" t="s">
        <v>18</v>
      </c>
      <c r="J1057" s="194"/>
      <c r="K1057" s="195" t="s">
        <v>19</v>
      </c>
      <c r="L1057" s="196"/>
      <c r="M1057" s="197"/>
    </row>
    <row r="1058" customFormat="1" ht="27" customHeight="1" spans="1:13">
      <c r="A1058" s="179"/>
      <c r="B1058" s="179"/>
      <c r="C1058" s="181"/>
      <c r="D1058" s="182"/>
      <c r="E1058" s="179"/>
      <c r="F1058" s="179"/>
      <c r="G1058" s="179"/>
      <c r="H1058" s="179"/>
      <c r="I1058" s="198" t="s">
        <v>20</v>
      </c>
      <c r="J1058" s="198" t="s">
        <v>21</v>
      </c>
      <c r="K1058" s="199"/>
      <c r="L1058" s="200"/>
      <c r="M1058" s="201"/>
    </row>
    <row r="1059" ht="19.5" customHeight="1" spans="1:14">
      <c r="A1059" s="183">
        <v>1</v>
      </c>
      <c r="B1059" s="184">
        <v>24218613115</v>
      </c>
      <c r="C1059" s="185" t="s">
        <v>1420</v>
      </c>
      <c r="D1059" s="186" t="s">
        <v>1416</v>
      </c>
      <c r="E1059" s="187" t="s">
        <v>114</v>
      </c>
      <c r="F1059" s="187" t="s">
        <v>114</v>
      </c>
      <c r="G1059" s="188"/>
      <c r="H1059" s="189"/>
      <c r="I1059" s="189"/>
      <c r="J1059" s="189"/>
      <c r="K1059" s="202">
        <v>0</v>
      </c>
      <c r="L1059" s="203"/>
      <c r="M1059" s="204"/>
      <c r="N1059" t="s">
        <v>1421</v>
      </c>
    </row>
    <row r="1060" ht="19.5" customHeight="1" spans="1:14">
      <c r="A1060" s="183">
        <v>2</v>
      </c>
      <c r="B1060" s="184">
        <v>24211102796</v>
      </c>
      <c r="C1060" s="185" t="s">
        <v>651</v>
      </c>
      <c r="D1060" s="186" t="s">
        <v>1422</v>
      </c>
      <c r="E1060" s="187" t="s">
        <v>181</v>
      </c>
      <c r="F1060" s="187" t="s">
        <v>181</v>
      </c>
      <c r="G1060" s="188"/>
      <c r="H1060" s="189"/>
      <c r="I1060" s="189"/>
      <c r="J1060" s="189"/>
      <c r="K1060" s="205">
        <v>0</v>
      </c>
      <c r="L1060" s="206"/>
      <c r="M1060" s="207"/>
      <c r="N1060" t="s">
        <v>1421</v>
      </c>
    </row>
    <row r="1061" ht="19.5" customHeight="1" spans="1:14">
      <c r="A1061" s="183">
        <v>3</v>
      </c>
      <c r="B1061" s="184">
        <v>24212108153</v>
      </c>
      <c r="C1061" s="185" t="s">
        <v>592</v>
      </c>
      <c r="D1061" s="186" t="s">
        <v>1422</v>
      </c>
      <c r="E1061" s="187" t="s">
        <v>44</v>
      </c>
      <c r="F1061" s="187" t="s">
        <v>44</v>
      </c>
      <c r="G1061" s="188"/>
      <c r="H1061" s="189"/>
      <c r="I1061" s="189"/>
      <c r="J1061" s="189"/>
      <c r="K1061" s="205">
        <v>0</v>
      </c>
      <c r="L1061" s="206"/>
      <c r="M1061" s="207"/>
      <c r="N1061" t="s">
        <v>1421</v>
      </c>
    </row>
    <row r="1062" ht="19.5" customHeight="1" spans="1:14">
      <c r="A1062" s="183">
        <v>4</v>
      </c>
      <c r="B1062" s="184">
        <v>2321713593</v>
      </c>
      <c r="C1062" s="185" t="s">
        <v>918</v>
      </c>
      <c r="D1062" s="186" t="s">
        <v>917</v>
      </c>
      <c r="E1062" s="187" t="s">
        <v>37</v>
      </c>
      <c r="F1062" s="187" t="s">
        <v>37</v>
      </c>
      <c r="G1062" s="188"/>
      <c r="H1062" s="189"/>
      <c r="I1062" s="189"/>
      <c r="J1062" s="189"/>
      <c r="K1062" s="205">
        <v>0</v>
      </c>
      <c r="L1062" s="206"/>
      <c r="M1062" s="207"/>
      <c r="N1062" t="s">
        <v>1421</v>
      </c>
    </row>
    <row r="1063" ht="19.5" customHeight="1" spans="1:14">
      <c r="A1063" s="183">
        <v>5</v>
      </c>
      <c r="B1063" s="184">
        <v>24217103516</v>
      </c>
      <c r="C1063" s="185" t="s">
        <v>919</v>
      </c>
      <c r="D1063" s="186" t="s">
        <v>917</v>
      </c>
      <c r="E1063" s="187" t="s">
        <v>40</v>
      </c>
      <c r="F1063" s="187" t="s">
        <v>40</v>
      </c>
      <c r="G1063" s="188"/>
      <c r="H1063" s="189"/>
      <c r="I1063" s="189"/>
      <c r="J1063" s="189"/>
      <c r="K1063" s="205">
        <v>0</v>
      </c>
      <c r="L1063" s="206"/>
      <c r="M1063" s="207"/>
      <c r="N1063" t="s">
        <v>1421</v>
      </c>
    </row>
    <row r="1064" ht="19.5" customHeight="1" spans="1:14">
      <c r="A1064" s="183">
        <v>6</v>
      </c>
      <c r="B1064" s="184">
        <v>24212404137</v>
      </c>
      <c r="C1064" s="185" t="s">
        <v>59</v>
      </c>
      <c r="D1064" s="186" t="s">
        <v>917</v>
      </c>
      <c r="E1064" s="187" t="s">
        <v>95</v>
      </c>
      <c r="F1064" s="187" t="s">
        <v>95</v>
      </c>
      <c r="G1064" s="188"/>
      <c r="H1064" s="189"/>
      <c r="I1064" s="189"/>
      <c r="J1064" s="189"/>
      <c r="K1064" s="205">
        <v>0</v>
      </c>
      <c r="L1064" s="206"/>
      <c r="M1064" s="207"/>
      <c r="N1064" t="s">
        <v>1421</v>
      </c>
    </row>
    <row r="1065" ht="19.5" customHeight="1" spans="1:14">
      <c r="A1065" s="183">
        <v>7</v>
      </c>
      <c r="B1065" s="184">
        <v>24212105046</v>
      </c>
      <c r="C1065" s="185" t="s">
        <v>1423</v>
      </c>
      <c r="D1065" s="186" t="s">
        <v>917</v>
      </c>
      <c r="E1065" s="187" t="s">
        <v>44</v>
      </c>
      <c r="F1065" s="187" t="s">
        <v>44</v>
      </c>
      <c r="G1065" s="188"/>
      <c r="H1065" s="189"/>
      <c r="I1065" s="189"/>
      <c r="J1065" s="189"/>
      <c r="K1065" s="205">
        <v>0</v>
      </c>
      <c r="L1065" s="206"/>
      <c r="M1065" s="207"/>
      <c r="N1065" t="s">
        <v>1421</v>
      </c>
    </row>
    <row r="1066" ht="19.5" customHeight="1" spans="1:14">
      <c r="A1066" s="183">
        <v>8</v>
      </c>
      <c r="B1066" s="184">
        <v>24217104100</v>
      </c>
      <c r="C1066" s="185" t="s">
        <v>1424</v>
      </c>
      <c r="D1066" s="186" t="s">
        <v>917</v>
      </c>
      <c r="E1066" s="187" t="s">
        <v>24</v>
      </c>
      <c r="F1066" s="187" t="s">
        <v>24</v>
      </c>
      <c r="G1066" s="188"/>
      <c r="H1066" s="189"/>
      <c r="I1066" s="189"/>
      <c r="J1066" s="189"/>
      <c r="K1066" s="205">
        <v>0</v>
      </c>
      <c r="L1066" s="206"/>
      <c r="M1066" s="207"/>
      <c r="N1066" t="s">
        <v>1421</v>
      </c>
    </row>
    <row r="1067" ht="19.5" customHeight="1" spans="1:14">
      <c r="A1067" s="183">
        <v>9</v>
      </c>
      <c r="B1067" s="184">
        <v>24207101396</v>
      </c>
      <c r="C1067" s="185" t="s">
        <v>188</v>
      </c>
      <c r="D1067" s="186" t="s">
        <v>1425</v>
      </c>
      <c r="E1067" s="187" t="s">
        <v>40</v>
      </c>
      <c r="F1067" s="187" t="s">
        <v>40</v>
      </c>
      <c r="G1067" s="188"/>
      <c r="H1067" s="189"/>
      <c r="I1067" s="189"/>
      <c r="J1067" s="189"/>
      <c r="K1067" s="205">
        <v>0</v>
      </c>
      <c r="L1067" s="206"/>
      <c r="M1067" s="207"/>
      <c r="N1067" t="s">
        <v>1421</v>
      </c>
    </row>
    <row r="1068" ht="19.5" customHeight="1" spans="1:14">
      <c r="A1068" s="183">
        <v>10</v>
      </c>
      <c r="B1068" s="184">
        <v>24207105750</v>
      </c>
      <c r="C1068" s="185" t="s">
        <v>607</v>
      </c>
      <c r="D1068" s="186" t="s">
        <v>920</v>
      </c>
      <c r="E1068" s="187" t="s">
        <v>40</v>
      </c>
      <c r="F1068" s="187" t="s">
        <v>40</v>
      </c>
      <c r="G1068" s="188"/>
      <c r="H1068" s="189"/>
      <c r="I1068" s="189"/>
      <c r="J1068" s="189"/>
      <c r="K1068" s="205">
        <v>0</v>
      </c>
      <c r="L1068" s="206"/>
      <c r="M1068" s="207"/>
      <c r="N1068" t="s">
        <v>1421</v>
      </c>
    </row>
    <row r="1069" ht="19.5" customHeight="1" spans="1:14">
      <c r="A1069" s="183">
        <v>11</v>
      </c>
      <c r="B1069" s="184">
        <v>24217101493</v>
      </c>
      <c r="C1069" s="185" t="s">
        <v>379</v>
      </c>
      <c r="D1069" s="186" t="s">
        <v>921</v>
      </c>
      <c r="E1069" s="187" t="s">
        <v>24</v>
      </c>
      <c r="F1069" s="187" t="s">
        <v>24</v>
      </c>
      <c r="G1069" s="188"/>
      <c r="H1069" s="189"/>
      <c r="I1069" s="189"/>
      <c r="J1069" s="189"/>
      <c r="K1069" s="205">
        <v>0</v>
      </c>
      <c r="L1069" s="206"/>
      <c r="M1069" s="207"/>
      <c r="N1069" t="s">
        <v>1421</v>
      </c>
    </row>
    <row r="1070" ht="19.5" customHeight="1" spans="1:14">
      <c r="A1070" s="183">
        <v>12</v>
      </c>
      <c r="B1070" s="184">
        <v>2321528886</v>
      </c>
      <c r="C1070" s="185" t="s">
        <v>922</v>
      </c>
      <c r="D1070" s="186" t="s">
        <v>923</v>
      </c>
      <c r="E1070" s="187" t="s">
        <v>28</v>
      </c>
      <c r="F1070" s="187" t="s">
        <v>28</v>
      </c>
      <c r="G1070" s="188"/>
      <c r="H1070" s="189"/>
      <c r="I1070" s="189"/>
      <c r="J1070" s="189"/>
      <c r="K1070" s="205">
        <v>0</v>
      </c>
      <c r="L1070" s="206"/>
      <c r="M1070" s="207"/>
      <c r="N1070" t="s">
        <v>1421</v>
      </c>
    </row>
    <row r="1071" ht="19.5" customHeight="1" spans="1:14">
      <c r="A1071" s="183">
        <v>13</v>
      </c>
      <c r="B1071" s="184">
        <v>24211206282</v>
      </c>
      <c r="C1071" s="185" t="s">
        <v>814</v>
      </c>
      <c r="D1071" s="186" t="s">
        <v>923</v>
      </c>
      <c r="E1071" s="187" t="s">
        <v>80</v>
      </c>
      <c r="F1071" s="187" t="s">
        <v>80</v>
      </c>
      <c r="G1071" s="188"/>
      <c r="H1071" s="189"/>
      <c r="I1071" s="189"/>
      <c r="J1071" s="189"/>
      <c r="K1071" s="205">
        <v>0</v>
      </c>
      <c r="L1071" s="206"/>
      <c r="M1071" s="207"/>
      <c r="N1071" t="s">
        <v>1421</v>
      </c>
    </row>
    <row r="1072" ht="19.5" customHeight="1" spans="1:14">
      <c r="A1072" s="183">
        <v>14</v>
      </c>
      <c r="B1072" s="184">
        <v>24217205937</v>
      </c>
      <c r="C1072" s="185" t="s">
        <v>924</v>
      </c>
      <c r="D1072" s="186" t="s">
        <v>923</v>
      </c>
      <c r="E1072" s="187" t="s">
        <v>37</v>
      </c>
      <c r="F1072" s="187" t="s">
        <v>37</v>
      </c>
      <c r="G1072" s="188"/>
      <c r="H1072" s="189"/>
      <c r="I1072" s="189"/>
      <c r="J1072" s="189"/>
      <c r="K1072" s="205">
        <v>0</v>
      </c>
      <c r="L1072" s="206"/>
      <c r="M1072" s="207"/>
      <c r="N1072" t="s">
        <v>1421</v>
      </c>
    </row>
    <row r="1073" ht="19.5" customHeight="1" spans="1:14">
      <c r="A1073" s="183">
        <v>15</v>
      </c>
      <c r="B1073" s="184">
        <v>24207203884</v>
      </c>
      <c r="C1073" s="185" t="s">
        <v>369</v>
      </c>
      <c r="D1073" s="186" t="s">
        <v>923</v>
      </c>
      <c r="E1073" s="187" t="s">
        <v>37</v>
      </c>
      <c r="F1073" s="187" t="s">
        <v>37</v>
      </c>
      <c r="G1073" s="188"/>
      <c r="H1073" s="189"/>
      <c r="I1073" s="189"/>
      <c r="J1073" s="189"/>
      <c r="K1073" s="205">
        <v>0</v>
      </c>
      <c r="L1073" s="206"/>
      <c r="M1073" s="207"/>
      <c r="N1073" t="s">
        <v>1421</v>
      </c>
    </row>
    <row r="1074" ht="19.5" customHeight="1" spans="1:14">
      <c r="A1074" s="183">
        <v>16</v>
      </c>
      <c r="B1074" s="184">
        <v>24202506836</v>
      </c>
      <c r="C1074" s="185" t="s">
        <v>929</v>
      </c>
      <c r="D1074" s="186" t="s">
        <v>927</v>
      </c>
      <c r="E1074" s="187" t="s">
        <v>266</v>
      </c>
      <c r="F1074" s="187" t="s">
        <v>266</v>
      </c>
      <c r="G1074" s="188"/>
      <c r="H1074" s="189"/>
      <c r="I1074" s="189"/>
      <c r="J1074" s="189"/>
      <c r="K1074" s="205">
        <v>0</v>
      </c>
      <c r="L1074" s="206"/>
      <c r="M1074" s="207"/>
      <c r="N1074" t="s">
        <v>1421</v>
      </c>
    </row>
    <row r="1075" ht="19.5" customHeight="1" spans="1:14">
      <c r="A1075" s="183">
        <v>17</v>
      </c>
      <c r="B1075" s="184">
        <v>24205116470</v>
      </c>
      <c r="C1075" s="185" t="s">
        <v>401</v>
      </c>
      <c r="D1075" s="186" t="s">
        <v>927</v>
      </c>
      <c r="E1075" s="187" t="s">
        <v>207</v>
      </c>
      <c r="F1075" s="187" t="s">
        <v>207</v>
      </c>
      <c r="G1075" s="188"/>
      <c r="H1075" s="189"/>
      <c r="I1075" s="189"/>
      <c r="J1075" s="189"/>
      <c r="K1075" s="205">
        <v>0</v>
      </c>
      <c r="L1075" s="206"/>
      <c r="M1075" s="207"/>
      <c r="N1075" t="s">
        <v>1421</v>
      </c>
    </row>
    <row r="1076" ht="19.5" customHeight="1" spans="1:14">
      <c r="A1076" s="183">
        <v>18</v>
      </c>
      <c r="B1076" s="184">
        <v>2320529310</v>
      </c>
      <c r="C1076" s="185" t="s">
        <v>937</v>
      </c>
      <c r="D1076" s="186" t="s">
        <v>938</v>
      </c>
      <c r="E1076" s="187" t="s">
        <v>28</v>
      </c>
      <c r="F1076" s="187" t="s">
        <v>28</v>
      </c>
      <c r="G1076" s="188"/>
      <c r="H1076" s="189"/>
      <c r="I1076" s="189"/>
      <c r="J1076" s="189"/>
      <c r="K1076" s="205">
        <v>0</v>
      </c>
      <c r="L1076" s="206"/>
      <c r="M1076" s="207"/>
      <c r="N1076" t="s">
        <v>1421</v>
      </c>
    </row>
    <row r="1077" ht="19.5" customHeight="1" spans="1:14">
      <c r="A1077" s="183">
        <v>19</v>
      </c>
      <c r="B1077" s="184">
        <v>24207104248</v>
      </c>
      <c r="C1077" s="185" t="s">
        <v>263</v>
      </c>
      <c r="D1077" s="186" t="s">
        <v>939</v>
      </c>
      <c r="E1077" s="187" t="s">
        <v>159</v>
      </c>
      <c r="F1077" s="187" t="s">
        <v>159</v>
      </c>
      <c r="G1077" s="188"/>
      <c r="H1077" s="189"/>
      <c r="I1077" s="189"/>
      <c r="J1077" s="189"/>
      <c r="K1077" s="205">
        <v>0</v>
      </c>
      <c r="L1077" s="206"/>
      <c r="M1077" s="207"/>
      <c r="N1077" t="s">
        <v>1421</v>
      </c>
    </row>
    <row r="1078" ht="19.5" customHeight="1" spans="1:14">
      <c r="A1078" s="183">
        <v>20</v>
      </c>
      <c r="B1078" s="184">
        <v>24207207210</v>
      </c>
      <c r="C1078" s="185" t="s">
        <v>1426</v>
      </c>
      <c r="D1078" s="186" t="s">
        <v>939</v>
      </c>
      <c r="E1078" s="187" t="s">
        <v>37</v>
      </c>
      <c r="F1078" s="187" t="s">
        <v>37</v>
      </c>
      <c r="G1078" s="188"/>
      <c r="H1078" s="189"/>
      <c r="I1078" s="189"/>
      <c r="J1078" s="189"/>
      <c r="K1078" s="205">
        <v>0</v>
      </c>
      <c r="L1078" s="206"/>
      <c r="M1078" s="207"/>
      <c r="N1078" t="s">
        <v>1421</v>
      </c>
    </row>
    <row r="1079" ht="19.5" customHeight="1" spans="1:14">
      <c r="A1079" s="183">
        <v>21</v>
      </c>
      <c r="B1079" s="184">
        <v>2320719895</v>
      </c>
      <c r="C1079" s="185" t="s">
        <v>898</v>
      </c>
      <c r="D1079" s="186" t="s">
        <v>941</v>
      </c>
      <c r="E1079" s="187" t="s">
        <v>24</v>
      </c>
      <c r="F1079" s="187" t="s">
        <v>24</v>
      </c>
      <c r="G1079" s="188"/>
      <c r="H1079" s="189"/>
      <c r="I1079" s="189"/>
      <c r="J1079" s="189"/>
      <c r="K1079" s="205">
        <v>0</v>
      </c>
      <c r="L1079" s="206"/>
      <c r="M1079" s="207"/>
      <c r="N1079" t="s">
        <v>1421</v>
      </c>
    </row>
    <row r="1080" ht="19.5" customHeight="1" spans="1:14">
      <c r="A1080" s="183">
        <v>22</v>
      </c>
      <c r="B1080" s="184">
        <v>24207103892</v>
      </c>
      <c r="C1080" s="185" t="s">
        <v>475</v>
      </c>
      <c r="D1080" s="186" t="s">
        <v>941</v>
      </c>
      <c r="E1080" s="187" t="s">
        <v>24</v>
      </c>
      <c r="F1080" s="187" t="s">
        <v>24</v>
      </c>
      <c r="G1080" s="188"/>
      <c r="H1080" s="189"/>
      <c r="I1080" s="189"/>
      <c r="J1080" s="189"/>
      <c r="K1080" s="205">
        <v>0</v>
      </c>
      <c r="L1080" s="206"/>
      <c r="M1080" s="207"/>
      <c r="N1080" t="s">
        <v>1421</v>
      </c>
    </row>
    <row r="1081" ht="19.5" customHeight="1" spans="1:14">
      <c r="A1081" s="183">
        <v>23</v>
      </c>
      <c r="B1081" s="184">
        <v>24211204205</v>
      </c>
      <c r="C1081" s="185" t="s">
        <v>942</v>
      </c>
      <c r="D1081" s="186" t="s">
        <v>943</v>
      </c>
      <c r="E1081" s="187" t="s">
        <v>47</v>
      </c>
      <c r="F1081" s="187" t="s">
        <v>47</v>
      </c>
      <c r="G1081" s="188"/>
      <c r="H1081" s="189"/>
      <c r="I1081" s="189"/>
      <c r="J1081" s="189"/>
      <c r="K1081" s="205">
        <v>0</v>
      </c>
      <c r="L1081" s="206"/>
      <c r="M1081" s="207"/>
      <c r="N1081" t="s">
        <v>1421</v>
      </c>
    </row>
    <row r="1082" ht="19.5" customHeight="1" spans="1:14">
      <c r="A1082" s="183">
        <v>24</v>
      </c>
      <c r="B1082" s="184">
        <v>24207104990</v>
      </c>
      <c r="C1082" s="185" t="s">
        <v>944</v>
      </c>
      <c r="D1082" s="186" t="s">
        <v>945</v>
      </c>
      <c r="E1082" s="187" t="s">
        <v>24</v>
      </c>
      <c r="F1082" s="187" t="s">
        <v>24</v>
      </c>
      <c r="G1082" s="188"/>
      <c r="H1082" s="189"/>
      <c r="I1082" s="189"/>
      <c r="J1082" s="189"/>
      <c r="K1082" s="205">
        <v>0</v>
      </c>
      <c r="L1082" s="206"/>
      <c r="M1082" s="207"/>
      <c r="N1082" t="s">
        <v>1421</v>
      </c>
    </row>
    <row r="1083" customFormat="1" spans="11:13">
      <c r="K1083" s="208"/>
      <c r="L1083" s="208" t="s">
        <v>1026</v>
      </c>
      <c r="M1083" s="209" t="s">
        <v>1145</v>
      </c>
    </row>
    <row r="1084" s="169" customFormat="1" ht="14.25" customHeight="1" spans="2:11">
      <c r="B1084" s="172" t="s">
        <v>1</v>
      </c>
      <c r="C1084" s="172"/>
      <c r="D1084" s="173" t="s">
        <v>2</v>
      </c>
      <c r="E1084" s="173"/>
      <c r="F1084" s="173"/>
      <c r="G1084" s="173"/>
      <c r="H1084" s="173"/>
      <c r="I1084" s="173"/>
      <c r="J1084" s="173"/>
      <c r="K1084" s="190" t="s">
        <v>1427</v>
      </c>
    </row>
    <row r="1085" s="169" customFormat="1" ht="13.8" spans="2:13">
      <c r="B1085" s="172" t="s">
        <v>4</v>
      </c>
      <c r="C1085" s="172"/>
      <c r="D1085" s="174" t="s">
        <v>1428</v>
      </c>
      <c r="E1085" s="175" t="s">
        <v>6</v>
      </c>
      <c r="F1085" s="175"/>
      <c r="G1085" s="175"/>
      <c r="H1085" s="175"/>
      <c r="I1085" s="175"/>
      <c r="J1085" s="175"/>
      <c r="K1085" s="191"/>
      <c r="L1085" s="192"/>
      <c r="M1085" s="192"/>
    </row>
    <row r="1086" s="170" customFormat="1" ht="18.75" customHeight="1" spans="2:13">
      <c r="B1086" s="176" t="s">
        <v>1028</v>
      </c>
      <c r="C1086" s="177"/>
      <c r="D1086" s="175" t="s">
        <v>1142</v>
      </c>
      <c r="E1086" s="175"/>
      <c r="F1086" s="175"/>
      <c r="G1086" s="175"/>
      <c r="H1086" s="175"/>
      <c r="I1086" s="175"/>
      <c r="J1086" s="175"/>
      <c r="K1086" s="193"/>
      <c r="L1086" s="193"/>
      <c r="M1086" s="193"/>
    </row>
    <row r="1087" s="170" customFormat="1" ht="18.75" customHeight="1" spans="1:13">
      <c r="A1087" s="178" t="s">
        <v>1429</v>
      </c>
      <c r="B1087" s="178"/>
      <c r="C1087" s="178"/>
      <c r="D1087" s="178"/>
      <c r="E1087" s="178"/>
      <c r="F1087" s="178"/>
      <c r="G1087" s="178"/>
      <c r="H1087" s="178"/>
      <c r="I1087" s="178"/>
      <c r="J1087" s="178"/>
      <c r="K1087" s="193"/>
      <c r="L1087" s="193"/>
      <c r="M1087" s="193"/>
    </row>
    <row r="1088" customFormat="1" ht="3.75" customHeight="1"/>
    <row r="1089" customFormat="1" ht="15" customHeight="1" spans="1:13">
      <c r="A1089" s="179" t="s">
        <v>10</v>
      </c>
      <c r="B1089" s="180" t="s">
        <v>11</v>
      </c>
      <c r="C1089" s="181" t="s">
        <v>12</v>
      </c>
      <c r="D1089" s="182" t="s">
        <v>13</v>
      </c>
      <c r="E1089" s="180" t="s">
        <v>14</v>
      </c>
      <c r="F1089" s="180" t="s">
        <v>15</v>
      </c>
      <c r="G1089" s="180" t="s">
        <v>16</v>
      </c>
      <c r="H1089" s="180" t="s">
        <v>17</v>
      </c>
      <c r="I1089" s="194" t="s">
        <v>18</v>
      </c>
      <c r="J1089" s="194"/>
      <c r="K1089" s="195" t="s">
        <v>19</v>
      </c>
      <c r="L1089" s="196"/>
      <c r="M1089" s="197"/>
    </row>
    <row r="1090" customFormat="1" ht="27" customHeight="1" spans="1:13">
      <c r="A1090" s="179"/>
      <c r="B1090" s="179"/>
      <c r="C1090" s="181"/>
      <c r="D1090" s="182"/>
      <c r="E1090" s="179"/>
      <c r="F1090" s="179"/>
      <c r="G1090" s="179"/>
      <c r="H1090" s="179"/>
      <c r="I1090" s="198" t="s">
        <v>20</v>
      </c>
      <c r="J1090" s="198" t="s">
        <v>21</v>
      </c>
      <c r="K1090" s="199"/>
      <c r="L1090" s="200"/>
      <c r="M1090" s="201"/>
    </row>
    <row r="1091" ht="19.5" customHeight="1" spans="1:14">
      <c r="A1091" s="183">
        <v>1</v>
      </c>
      <c r="B1091" s="184">
        <v>24202104999</v>
      </c>
      <c r="C1091" s="185" t="s">
        <v>29</v>
      </c>
      <c r="D1091" s="186" t="s">
        <v>945</v>
      </c>
      <c r="E1091" s="187" t="s">
        <v>44</v>
      </c>
      <c r="F1091" s="187" t="s">
        <v>44</v>
      </c>
      <c r="G1091" s="188"/>
      <c r="H1091" s="189"/>
      <c r="I1091" s="189"/>
      <c r="J1091" s="189"/>
      <c r="K1091" s="202">
        <v>0</v>
      </c>
      <c r="L1091" s="203"/>
      <c r="M1091" s="204"/>
      <c r="N1091" t="s">
        <v>1430</v>
      </c>
    </row>
    <row r="1092" ht="19.5" customHeight="1" spans="1:14">
      <c r="A1092" s="183">
        <v>2</v>
      </c>
      <c r="B1092" s="184">
        <v>24202102324</v>
      </c>
      <c r="C1092" s="185" t="s">
        <v>206</v>
      </c>
      <c r="D1092" s="186" t="s">
        <v>945</v>
      </c>
      <c r="E1092" s="187" t="s">
        <v>44</v>
      </c>
      <c r="F1092" s="187" t="s">
        <v>44</v>
      </c>
      <c r="G1092" s="188"/>
      <c r="H1092" s="189"/>
      <c r="I1092" s="189"/>
      <c r="J1092" s="189"/>
      <c r="K1092" s="205">
        <v>0</v>
      </c>
      <c r="L1092" s="206"/>
      <c r="M1092" s="207"/>
      <c r="N1092" t="s">
        <v>1430</v>
      </c>
    </row>
    <row r="1093" ht="19.5" customHeight="1" spans="1:14">
      <c r="A1093" s="183">
        <v>3</v>
      </c>
      <c r="B1093" s="184">
        <v>24202508169</v>
      </c>
      <c r="C1093" s="185" t="s">
        <v>1431</v>
      </c>
      <c r="D1093" s="186" t="s">
        <v>945</v>
      </c>
      <c r="E1093" s="187" t="s">
        <v>266</v>
      </c>
      <c r="F1093" s="187" t="s">
        <v>266</v>
      </c>
      <c r="G1093" s="188"/>
      <c r="H1093" s="189"/>
      <c r="I1093" s="189"/>
      <c r="J1093" s="189"/>
      <c r="K1093" s="205">
        <v>0</v>
      </c>
      <c r="L1093" s="206"/>
      <c r="M1093" s="207"/>
      <c r="N1093" t="s">
        <v>1430</v>
      </c>
    </row>
    <row r="1094" ht="19.5" customHeight="1" spans="1:14">
      <c r="A1094" s="183">
        <v>4</v>
      </c>
      <c r="B1094" s="184">
        <v>24202716201</v>
      </c>
      <c r="C1094" s="185" t="s">
        <v>1432</v>
      </c>
      <c r="D1094" s="186" t="s">
        <v>945</v>
      </c>
      <c r="E1094" s="187" t="s">
        <v>89</v>
      </c>
      <c r="F1094" s="187" t="s">
        <v>89</v>
      </c>
      <c r="G1094" s="188"/>
      <c r="H1094" s="189"/>
      <c r="I1094" s="189"/>
      <c r="J1094" s="189"/>
      <c r="K1094" s="205">
        <v>0</v>
      </c>
      <c r="L1094" s="206"/>
      <c r="M1094" s="207"/>
      <c r="N1094" t="s">
        <v>1430</v>
      </c>
    </row>
    <row r="1095" ht="19.5" customHeight="1" spans="1:14">
      <c r="A1095" s="183">
        <v>5</v>
      </c>
      <c r="B1095" s="184">
        <v>24207103526</v>
      </c>
      <c r="C1095" s="185" t="s">
        <v>1198</v>
      </c>
      <c r="D1095" s="186" t="s">
        <v>945</v>
      </c>
      <c r="E1095" s="187" t="s">
        <v>24</v>
      </c>
      <c r="F1095" s="187" t="s">
        <v>24</v>
      </c>
      <c r="G1095" s="188"/>
      <c r="H1095" s="189"/>
      <c r="I1095" s="189"/>
      <c r="J1095" s="189"/>
      <c r="K1095" s="205">
        <v>0</v>
      </c>
      <c r="L1095" s="206"/>
      <c r="M1095" s="207"/>
      <c r="N1095" t="s">
        <v>1430</v>
      </c>
    </row>
    <row r="1096" ht="19.5" customHeight="1" spans="1:14">
      <c r="A1096" s="183">
        <v>6</v>
      </c>
      <c r="B1096" s="184">
        <v>24207104841</v>
      </c>
      <c r="C1096" s="185" t="s">
        <v>1433</v>
      </c>
      <c r="D1096" s="186" t="s">
        <v>945</v>
      </c>
      <c r="E1096" s="187" t="s">
        <v>40</v>
      </c>
      <c r="F1096" s="187" t="s">
        <v>40</v>
      </c>
      <c r="G1096" s="188"/>
      <c r="H1096" s="189"/>
      <c r="I1096" s="189"/>
      <c r="J1096" s="189"/>
      <c r="K1096" s="205">
        <v>0</v>
      </c>
      <c r="L1096" s="206"/>
      <c r="M1096" s="207"/>
      <c r="N1096" t="s">
        <v>1430</v>
      </c>
    </row>
    <row r="1097" ht="19.5" customHeight="1" spans="1:14">
      <c r="A1097" s="183">
        <v>7</v>
      </c>
      <c r="B1097" s="184">
        <v>24207105555</v>
      </c>
      <c r="C1097" s="185" t="s">
        <v>609</v>
      </c>
      <c r="D1097" s="186" t="s">
        <v>945</v>
      </c>
      <c r="E1097" s="187" t="s">
        <v>24</v>
      </c>
      <c r="F1097" s="187" t="s">
        <v>24</v>
      </c>
      <c r="G1097" s="188"/>
      <c r="H1097" s="189"/>
      <c r="I1097" s="189"/>
      <c r="J1097" s="189"/>
      <c r="K1097" s="205">
        <v>0</v>
      </c>
      <c r="L1097" s="206"/>
      <c r="M1097" s="207"/>
      <c r="N1097" t="s">
        <v>1430</v>
      </c>
    </row>
    <row r="1098" ht="19.5" customHeight="1" spans="1:14">
      <c r="A1098" s="183">
        <v>8</v>
      </c>
      <c r="B1098" s="184">
        <v>24207213529</v>
      </c>
      <c r="C1098" s="185" t="s">
        <v>664</v>
      </c>
      <c r="D1098" s="186" t="s">
        <v>945</v>
      </c>
      <c r="E1098" s="187" t="s">
        <v>24</v>
      </c>
      <c r="F1098" s="187" t="s">
        <v>24</v>
      </c>
      <c r="G1098" s="188"/>
      <c r="H1098" s="189"/>
      <c r="I1098" s="189"/>
      <c r="J1098" s="189"/>
      <c r="K1098" s="205">
        <v>0</v>
      </c>
      <c r="L1098" s="206"/>
      <c r="M1098" s="207"/>
      <c r="N1098" t="s">
        <v>1430</v>
      </c>
    </row>
    <row r="1099" ht="19.5" customHeight="1" spans="1:14">
      <c r="A1099" s="183">
        <v>9</v>
      </c>
      <c r="B1099" s="184">
        <v>24203105434</v>
      </c>
      <c r="C1099" s="185" t="s">
        <v>94</v>
      </c>
      <c r="D1099" s="186" t="s">
        <v>946</v>
      </c>
      <c r="E1099" s="187" t="s">
        <v>44</v>
      </c>
      <c r="F1099" s="187" t="s">
        <v>44</v>
      </c>
      <c r="G1099" s="188"/>
      <c r="H1099" s="189"/>
      <c r="I1099" s="189"/>
      <c r="J1099" s="189"/>
      <c r="K1099" s="205">
        <v>0</v>
      </c>
      <c r="L1099" s="206"/>
      <c r="M1099" s="207"/>
      <c r="N1099" t="s">
        <v>1430</v>
      </c>
    </row>
    <row r="1100" ht="19.5" customHeight="1" spans="1:14">
      <c r="A1100" s="183">
        <v>10</v>
      </c>
      <c r="B1100" s="184">
        <v>24201416630</v>
      </c>
      <c r="C1100" s="185" t="s">
        <v>112</v>
      </c>
      <c r="D1100" s="186" t="s">
        <v>946</v>
      </c>
      <c r="E1100" s="187" t="s">
        <v>326</v>
      </c>
      <c r="F1100" s="187" t="s">
        <v>326</v>
      </c>
      <c r="G1100" s="188"/>
      <c r="H1100" s="189"/>
      <c r="I1100" s="189"/>
      <c r="J1100" s="189"/>
      <c r="K1100" s="205">
        <v>0</v>
      </c>
      <c r="L1100" s="206"/>
      <c r="M1100" s="207"/>
      <c r="N1100" t="s">
        <v>1430</v>
      </c>
    </row>
    <row r="1101" ht="19.5" customHeight="1" spans="1:14">
      <c r="A1101" s="183">
        <v>11</v>
      </c>
      <c r="B1101" s="184">
        <v>23205211596</v>
      </c>
      <c r="C1101" s="185" t="s">
        <v>1434</v>
      </c>
      <c r="D1101" s="186" t="s">
        <v>946</v>
      </c>
      <c r="E1101" s="187" t="s">
        <v>28</v>
      </c>
      <c r="F1101" s="187" t="s">
        <v>28</v>
      </c>
      <c r="G1101" s="188"/>
      <c r="H1101" s="189"/>
      <c r="I1101" s="189"/>
      <c r="J1101" s="189"/>
      <c r="K1101" s="205">
        <v>0</v>
      </c>
      <c r="L1101" s="206"/>
      <c r="M1101" s="207"/>
      <c r="N1101" t="s">
        <v>1430</v>
      </c>
    </row>
    <row r="1102" ht="19.5" customHeight="1" spans="1:14">
      <c r="A1102" s="183">
        <v>12</v>
      </c>
      <c r="B1102" s="184">
        <v>24207108572</v>
      </c>
      <c r="C1102" s="185" t="s">
        <v>460</v>
      </c>
      <c r="D1102" s="186" t="s">
        <v>946</v>
      </c>
      <c r="E1102" s="187" t="s">
        <v>40</v>
      </c>
      <c r="F1102" s="187" t="s">
        <v>40</v>
      </c>
      <c r="G1102" s="188"/>
      <c r="H1102" s="189"/>
      <c r="I1102" s="189"/>
      <c r="J1102" s="189"/>
      <c r="K1102" s="205">
        <v>0</v>
      </c>
      <c r="L1102" s="206"/>
      <c r="M1102" s="207"/>
      <c r="N1102" t="s">
        <v>1430</v>
      </c>
    </row>
    <row r="1103" ht="19.5" customHeight="1" spans="1:14">
      <c r="A1103" s="183">
        <v>13</v>
      </c>
      <c r="B1103" s="184">
        <v>24202116443</v>
      </c>
      <c r="C1103" s="185" t="s">
        <v>229</v>
      </c>
      <c r="D1103" s="186" t="s">
        <v>947</v>
      </c>
      <c r="E1103" s="187" t="s">
        <v>44</v>
      </c>
      <c r="F1103" s="187" t="s">
        <v>44</v>
      </c>
      <c r="G1103" s="188"/>
      <c r="H1103" s="189"/>
      <c r="I1103" s="189"/>
      <c r="J1103" s="189"/>
      <c r="K1103" s="205">
        <v>0</v>
      </c>
      <c r="L1103" s="206"/>
      <c r="M1103" s="207"/>
      <c r="N1103" t="s">
        <v>1430</v>
      </c>
    </row>
    <row r="1104" ht="19.5" customHeight="1" spans="1:14">
      <c r="A1104" s="183">
        <v>14</v>
      </c>
      <c r="B1104" s="184">
        <v>24202607026</v>
      </c>
      <c r="C1104" s="185" t="s">
        <v>263</v>
      </c>
      <c r="D1104" s="186" t="s">
        <v>1435</v>
      </c>
      <c r="E1104" s="187" t="s">
        <v>207</v>
      </c>
      <c r="F1104" s="187" t="s">
        <v>207</v>
      </c>
      <c r="G1104" s="188"/>
      <c r="H1104" s="189"/>
      <c r="I1104" s="189"/>
      <c r="J1104" s="189"/>
      <c r="K1104" s="205">
        <v>0</v>
      </c>
      <c r="L1104" s="206"/>
      <c r="M1104" s="207"/>
      <c r="N1104" t="s">
        <v>1430</v>
      </c>
    </row>
    <row r="1105" ht="19.5" customHeight="1" spans="1:14">
      <c r="A1105" s="183">
        <v>15</v>
      </c>
      <c r="B1105" s="184">
        <v>24203702848</v>
      </c>
      <c r="C1105" s="185" t="s">
        <v>1436</v>
      </c>
      <c r="D1105" s="186" t="s">
        <v>1435</v>
      </c>
      <c r="E1105" s="187" t="s">
        <v>51</v>
      </c>
      <c r="F1105" s="187" t="s">
        <v>51</v>
      </c>
      <c r="G1105" s="188"/>
      <c r="H1105" s="189"/>
      <c r="I1105" s="189"/>
      <c r="J1105" s="189"/>
      <c r="K1105" s="205">
        <v>0</v>
      </c>
      <c r="L1105" s="206"/>
      <c r="M1105" s="207"/>
      <c r="N1105" t="s">
        <v>1430</v>
      </c>
    </row>
    <row r="1106" ht="19.5" customHeight="1" spans="1:14">
      <c r="A1106" s="183">
        <v>16</v>
      </c>
      <c r="B1106" s="184">
        <v>24207101418</v>
      </c>
      <c r="C1106" s="185" t="s">
        <v>953</v>
      </c>
      <c r="D1106" s="186" t="s">
        <v>948</v>
      </c>
      <c r="E1106" s="187" t="s">
        <v>24</v>
      </c>
      <c r="F1106" s="187" t="s">
        <v>24</v>
      </c>
      <c r="G1106" s="188"/>
      <c r="H1106" s="189"/>
      <c r="I1106" s="189"/>
      <c r="J1106" s="189"/>
      <c r="K1106" s="205">
        <v>0</v>
      </c>
      <c r="L1106" s="206"/>
      <c r="M1106" s="207"/>
      <c r="N1106" t="s">
        <v>1430</v>
      </c>
    </row>
    <row r="1107" ht="19.5" customHeight="1" spans="1:14">
      <c r="A1107" s="183">
        <v>17</v>
      </c>
      <c r="B1107" s="184">
        <v>24207101666</v>
      </c>
      <c r="C1107" s="185" t="s">
        <v>124</v>
      </c>
      <c r="D1107" s="186" t="s">
        <v>948</v>
      </c>
      <c r="E1107" s="187" t="s">
        <v>24</v>
      </c>
      <c r="F1107" s="187" t="s">
        <v>24</v>
      </c>
      <c r="G1107" s="188"/>
      <c r="H1107" s="189"/>
      <c r="I1107" s="189"/>
      <c r="J1107" s="189"/>
      <c r="K1107" s="205">
        <v>0</v>
      </c>
      <c r="L1107" s="206"/>
      <c r="M1107" s="207"/>
      <c r="N1107" t="s">
        <v>1430</v>
      </c>
    </row>
    <row r="1108" ht="19.5" customHeight="1" spans="1:14">
      <c r="A1108" s="183">
        <v>18</v>
      </c>
      <c r="B1108" s="184">
        <v>24207108092</v>
      </c>
      <c r="C1108" s="185" t="s">
        <v>954</v>
      </c>
      <c r="D1108" s="186" t="s">
        <v>948</v>
      </c>
      <c r="E1108" s="187" t="s">
        <v>24</v>
      </c>
      <c r="F1108" s="187" t="s">
        <v>24</v>
      </c>
      <c r="G1108" s="188"/>
      <c r="H1108" s="189"/>
      <c r="I1108" s="189"/>
      <c r="J1108" s="189"/>
      <c r="K1108" s="205">
        <v>0</v>
      </c>
      <c r="L1108" s="206"/>
      <c r="M1108" s="207"/>
      <c r="N1108" t="s">
        <v>1430</v>
      </c>
    </row>
    <row r="1109" ht="19.5" customHeight="1" spans="1:14">
      <c r="A1109" s="183">
        <v>19</v>
      </c>
      <c r="B1109" s="184">
        <v>24207213902</v>
      </c>
      <c r="C1109" s="185" t="s">
        <v>959</v>
      </c>
      <c r="D1109" s="186" t="s">
        <v>948</v>
      </c>
      <c r="E1109" s="187" t="s">
        <v>24</v>
      </c>
      <c r="F1109" s="187" t="s">
        <v>24</v>
      </c>
      <c r="G1109" s="188"/>
      <c r="H1109" s="189"/>
      <c r="I1109" s="189"/>
      <c r="J1109" s="189"/>
      <c r="K1109" s="205">
        <v>0</v>
      </c>
      <c r="L1109" s="206"/>
      <c r="M1109" s="207"/>
      <c r="N1109" t="s">
        <v>1430</v>
      </c>
    </row>
    <row r="1110" ht="19.5" customHeight="1" spans="1:14">
      <c r="A1110" s="183">
        <v>20</v>
      </c>
      <c r="B1110" s="184">
        <v>24207216458</v>
      </c>
      <c r="C1110" s="185" t="s">
        <v>453</v>
      </c>
      <c r="D1110" s="186" t="s">
        <v>948</v>
      </c>
      <c r="E1110" s="187" t="s">
        <v>24</v>
      </c>
      <c r="F1110" s="187" t="s">
        <v>24</v>
      </c>
      <c r="G1110" s="188"/>
      <c r="H1110" s="189"/>
      <c r="I1110" s="189"/>
      <c r="J1110" s="189"/>
      <c r="K1110" s="205">
        <v>0</v>
      </c>
      <c r="L1110" s="206"/>
      <c r="M1110" s="207"/>
      <c r="N1110" t="s">
        <v>1430</v>
      </c>
    </row>
    <row r="1111" ht="19.5" customHeight="1" spans="1:14">
      <c r="A1111" s="183">
        <v>21</v>
      </c>
      <c r="B1111" s="184">
        <v>24207202383</v>
      </c>
      <c r="C1111" s="185" t="s">
        <v>961</v>
      </c>
      <c r="D1111" s="186" t="s">
        <v>948</v>
      </c>
      <c r="E1111" s="187" t="s">
        <v>37</v>
      </c>
      <c r="F1111" s="187" t="s">
        <v>37</v>
      </c>
      <c r="G1111" s="188"/>
      <c r="H1111" s="189"/>
      <c r="I1111" s="189"/>
      <c r="J1111" s="189"/>
      <c r="K1111" s="205">
        <v>0</v>
      </c>
      <c r="L1111" s="206"/>
      <c r="M1111" s="207"/>
      <c r="N1111" t="s">
        <v>1430</v>
      </c>
    </row>
    <row r="1112" ht="19.5" customHeight="1" spans="1:14">
      <c r="A1112" s="183">
        <v>22</v>
      </c>
      <c r="B1112" s="184">
        <v>24207108000</v>
      </c>
      <c r="C1112" s="185" t="s">
        <v>461</v>
      </c>
      <c r="D1112" s="186" t="s">
        <v>948</v>
      </c>
      <c r="E1112" s="187" t="s">
        <v>37</v>
      </c>
      <c r="F1112" s="187" t="s">
        <v>37</v>
      </c>
      <c r="G1112" s="188"/>
      <c r="H1112" s="189"/>
      <c r="I1112" s="189"/>
      <c r="J1112" s="189"/>
      <c r="K1112" s="205">
        <v>0</v>
      </c>
      <c r="L1112" s="206"/>
      <c r="M1112" s="207"/>
      <c r="N1112" t="s">
        <v>1430</v>
      </c>
    </row>
    <row r="1113" ht="19.5" customHeight="1" spans="1:14">
      <c r="A1113" s="183">
        <v>23</v>
      </c>
      <c r="B1113" s="184">
        <v>24202504699</v>
      </c>
      <c r="C1113" s="185" t="s">
        <v>962</v>
      </c>
      <c r="D1113" s="186" t="s">
        <v>948</v>
      </c>
      <c r="E1113" s="187" t="s">
        <v>266</v>
      </c>
      <c r="F1113" s="187" t="s">
        <v>266</v>
      </c>
      <c r="G1113" s="188"/>
      <c r="H1113" s="189"/>
      <c r="I1113" s="189"/>
      <c r="J1113" s="189"/>
      <c r="K1113" s="205">
        <v>0</v>
      </c>
      <c r="L1113" s="206"/>
      <c r="M1113" s="207"/>
      <c r="N1113" t="s">
        <v>1430</v>
      </c>
    </row>
    <row r="1114" ht="19.5" customHeight="1" spans="1:14">
      <c r="A1114" s="183">
        <v>24</v>
      </c>
      <c r="B1114" s="184">
        <v>24207104533</v>
      </c>
      <c r="C1114" s="185" t="s">
        <v>963</v>
      </c>
      <c r="D1114" s="186" t="s">
        <v>948</v>
      </c>
      <c r="E1114" s="187" t="s">
        <v>40</v>
      </c>
      <c r="F1114" s="187" t="s">
        <v>40</v>
      </c>
      <c r="G1114" s="188"/>
      <c r="H1114" s="189"/>
      <c r="I1114" s="189"/>
      <c r="J1114" s="189"/>
      <c r="K1114" s="205">
        <v>0</v>
      </c>
      <c r="L1114" s="206"/>
      <c r="M1114" s="207"/>
      <c r="N1114" t="s">
        <v>1430</v>
      </c>
    </row>
    <row r="1115" customFormat="1" spans="11:13">
      <c r="K1115" s="208"/>
      <c r="L1115" s="208" t="s">
        <v>1052</v>
      </c>
      <c r="M1115" s="209" t="s">
        <v>1145</v>
      </c>
    </row>
    <row r="1116" s="169" customFormat="1" ht="14.25" customHeight="1" spans="2:11">
      <c r="B1116" s="172" t="s">
        <v>1</v>
      </c>
      <c r="C1116" s="172"/>
      <c r="D1116" s="173" t="s">
        <v>2</v>
      </c>
      <c r="E1116" s="173"/>
      <c r="F1116" s="173"/>
      <c r="G1116" s="173"/>
      <c r="H1116" s="173"/>
      <c r="I1116" s="173"/>
      <c r="J1116" s="173"/>
      <c r="K1116" s="190" t="s">
        <v>1437</v>
      </c>
    </row>
    <row r="1117" s="169" customFormat="1" ht="13.8" spans="2:13">
      <c r="B1117" s="172" t="s">
        <v>4</v>
      </c>
      <c r="C1117" s="172"/>
      <c r="D1117" s="174" t="s">
        <v>1438</v>
      </c>
      <c r="E1117" s="175" t="s">
        <v>6</v>
      </c>
      <c r="F1117" s="175"/>
      <c r="G1117" s="175"/>
      <c r="H1117" s="175"/>
      <c r="I1117" s="175"/>
      <c r="J1117" s="175"/>
      <c r="K1117" s="191"/>
      <c r="L1117" s="192"/>
      <c r="M1117" s="192"/>
    </row>
    <row r="1118" s="170" customFormat="1" ht="18.75" customHeight="1" spans="2:13">
      <c r="B1118" s="176" t="s">
        <v>1054</v>
      </c>
      <c r="C1118" s="177"/>
      <c r="D1118" s="175" t="s">
        <v>1142</v>
      </c>
      <c r="E1118" s="175"/>
      <c r="F1118" s="175"/>
      <c r="G1118" s="175"/>
      <c r="H1118" s="175"/>
      <c r="I1118" s="175"/>
      <c r="J1118" s="175"/>
      <c r="K1118" s="193"/>
      <c r="L1118" s="193"/>
      <c r="M1118" s="193"/>
    </row>
    <row r="1119" s="170" customFormat="1" ht="18.75" customHeight="1" spans="1:13">
      <c r="A1119" s="178" t="s">
        <v>1439</v>
      </c>
      <c r="B1119" s="178"/>
      <c r="C1119" s="178"/>
      <c r="D1119" s="178"/>
      <c r="E1119" s="178"/>
      <c r="F1119" s="178"/>
      <c r="G1119" s="178"/>
      <c r="H1119" s="178"/>
      <c r="I1119" s="178"/>
      <c r="J1119" s="178"/>
      <c r="K1119" s="193"/>
      <c r="L1119" s="193"/>
      <c r="M1119" s="193"/>
    </row>
    <row r="1120" customFormat="1" ht="3.75" customHeight="1"/>
    <row r="1121" customFormat="1" ht="15" customHeight="1" spans="1:13">
      <c r="A1121" s="179" t="s">
        <v>10</v>
      </c>
      <c r="B1121" s="180" t="s">
        <v>11</v>
      </c>
      <c r="C1121" s="181" t="s">
        <v>12</v>
      </c>
      <c r="D1121" s="182" t="s">
        <v>13</v>
      </c>
      <c r="E1121" s="180" t="s">
        <v>14</v>
      </c>
      <c r="F1121" s="180" t="s">
        <v>15</v>
      </c>
      <c r="G1121" s="180" t="s">
        <v>16</v>
      </c>
      <c r="H1121" s="180" t="s">
        <v>17</v>
      </c>
      <c r="I1121" s="194" t="s">
        <v>18</v>
      </c>
      <c r="J1121" s="194"/>
      <c r="K1121" s="195" t="s">
        <v>19</v>
      </c>
      <c r="L1121" s="196"/>
      <c r="M1121" s="197"/>
    </row>
    <row r="1122" customFormat="1" ht="27" customHeight="1" spans="1:13">
      <c r="A1122" s="179"/>
      <c r="B1122" s="179"/>
      <c r="C1122" s="181"/>
      <c r="D1122" s="182"/>
      <c r="E1122" s="179"/>
      <c r="F1122" s="179"/>
      <c r="G1122" s="179"/>
      <c r="H1122" s="179"/>
      <c r="I1122" s="198" t="s">
        <v>20</v>
      </c>
      <c r="J1122" s="198" t="s">
        <v>21</v>
      </c>
      <c r="K1122" s="199"/>
      <c r="L1122" s="200"/>
      <c r="M1122" s="201"/>
    </row>
    <row r="1123" ht="19.5" customHeight="1" spans="1:14">
      <c r="A1123" s="183">
        <v>1</v>
      </c>
      <c r="B1123" s="184">
        <v>24207106882</v>
      </c>
      <c r="C1123" s="185" t="s">
        <v>964</v>
      </c>
      <c r="D1123" s="186" t="s">
        <v>948</v>
      </c>
      <c r="E1123" s="187" t="s">
        <v>40</v>
      </c>
      <c r="F1123" s="187" t="s">
        <v>40</v>
      </c>
      <c r="G1123" s="188"/>
      <c r="H1123" s="189"/>
      <c r="I1123" s="189"/>
      <c r="J1123" s="189"/>
      <c r="K1123" s="202">
        <v>0</v>
      </c>
      <c r="L1123" s="203"/>
      <c r="M1123" s="204"/>
      <c r="N1123" t="s">
        <v>1440</v>
      </c>
    </row>
    <row r="1124" ht="19.5" customHeight="1" spans="1:14">
      <c r="A1124" s="183">
        <v>2</v>
      </c>
      <c r="B1124" s="184">
        <v>24207213908</v>
      </c>
      <c r="C1124" s="185" t="s">
        <v>965</v>
      </c>
      <c r="D1124" s="186" t="s">
        <v>948</v>
      </c>
      <c r="E1124" s="187" t="s">
        <v>40</v>
      </c>
      <c r="F1124" s="187" t="s">
        <v>40</v>
      </c>
      <c r="G1124" s="188"/>
      <c r="H1124" s="189"/>
      <c r="I1124" s="189"/>
      <c r="J1124" s="189"/>
      <c r="K1124" s="205">
        <v>0</v>
      </c>
      <c r="L1124" s="206"/>
      <c r="M1124" s="207"/>
      <c r="N1124" t="s">
        <v>1440</v>
      </c>
    </row>
    <row r="1125" ht="19.5" customHeight="1" spans="1:14">
      <c r="A1125" s="183">
        <v>3</v>
      </c>
      <c r="B1125" s="184">
        <v>24207204604</v>
      </c>
      <c r="C1125" s="185" t="s">
        <v>966</v>
      </c>
      <c r="D1125" s="186" t="s">
        <v>948</v>
      </c>
      <c r="E1125" s="187" t="s">
        <v>159</v>
      </c>
      <c r="F1125" s="187" t="s">
        <v>159</v>
      </c>
      <c r="G1125" s="188"/>
      <c r="H1125" s="189"/>
      <c r="I1125" s="189"/>
      <c r="J1125" s="189"/>
      <c r="K1125" s="205">
        <v>0</v>
      </c>
      <c r="L1125" s="206"/>
      <c r="M1125" s="207"/>
      <c r="N1125" t="s">
        <v>1440</v>
      </c>
    </row>
    <row r="1126" ht="19.5" customHeight="1" spans="1:14">
      <c r="A1126" s="183">
        <v>4</v>
      </c>
      <c r="B1126" s="184">
        <v>24202113873</v>
      </c>
      <c r="C1126" s="185" t="s">
        <v>967</v>
      </c>
      <c r="D1126" s="186" t="s">
        <v>948</v>
      </c>
      <c r="E1126" s="187" t="s">
        <v>42</v>
      </c>
      <c r="F1126" s="187" t="s">
        <v>42</v>
      </c>
      <c r="G1126" s="188"/>
      <c r="H1126" s="189"/>
      <c r="I1126" s="189"/>
      <c r="J1126" s="189"/>
      <c r="K1126" s="205">
        <v>0</v>
      </c>
      <c r="L1126" s="206"/>
      <c r="M1126" s="207"/>
      <c r="N1126" t="s">
        <v>1440</v>
      </c>
    </row>
    <row r="1127" ht="19.5" customHeight="1" spans="1:14">
      <c r="A1127" s="183">
        <v>5</v>
      </c>
      <c r="B1127" s="184">
        <v>24202101675</v>
      </c>
      <c r="C1127" s="185" t="s">
        <v>968</v>
      </c>
      <c r="D1127" s="186" t="s">
        <v>948</v>
      </c>
      <c r="E1127" s="187" t="s">
        <v>44</v>
      </c>
      <c r="F1127" s="187" t="s">
        <v>44</v>
      </c>
      <c r="G1127" s="188"/>
      <c r="H1127" s="189"/>
      <c r="I1127" s="189"/>
      <c r="J1127" s="189"/>
      <c r="K1127" s="205">
        <v>0</v>
      </c>
      <c r="L1127" s="206"/>
      <c r="M1127" s="207"/>
      <c r="N1127" t="s">
        <v>1440</v>
      </c>
    </row>
    <row r="1128" ht="19.5" customHeight="1" spans="1:14">
      <c r="A1128" s="183">
        <v>6</v>
      </c>
      <c r="B1128" s="184">
        <v>24202102509</v>
      </c>
      <c r="C1128" s="185" t="s">
        <v>969</v>
      </c>
      <c r="D1128" s="186" t="s">
        <v>948</v>
      </c>
      <c r="E1128" s="187" t="s">
        <v>44</v>
      </c>
      <c r="F1128" s="187" t="s">
        <v>44</v>
      </c>
      <c r="G1128" s="188"/>
      <c r="H1128" s="189"/>
      <c r="I1128" s="189"/>
      <c r="J1128" s="189"/>
      <c r="K1128" s="205">
        <v>0</v>
      </c>
      <c r="L1128" s="206"/>
      <c r="M1128" s="207"/>
      <c r="N1128" t="s">
        <v>1440</v>
      </c>
    </row>
    <row r="1129" ht="19.5" customHeight="1" spans="1:14">
      <c r="A1129" s="183">
        <v>7</v>
      </c>
      <c r="B1129" s="184">
        <v>24205102875</v>
      </c>
      <c r="C1129" s="185" t="s">
        <v>970</v>
      </c>
      <c r="D1129" s="186" t="s">
        <v>948</v>
      </c>
      <c r="E1129" s="187" t="s">
        <v>207</v>
      </c>
      <c r="F1129" s="187" t="s">
        <v>207</v>
      </c>
      <c r="G1129" s="188"/>
      <c r="H1129" s="189"/>
      <c r="I1129" s="189"/>
      <c r="J1129" s="189"/>
      <c r="K1129" s="205">
        <v>0</v>
      </c>
      <c r="L1129" s="206"/>
      <c r="M1129" s="207"/>
      <c r="N1129" t="s">
        <v>1440</v>
      </c>
    </row>
    <row r="1130" ht="19.5" customHeight="1" spans="1:14">
      <c r="A1130" s="183">
        <v>8</v>
      </c>
      <c r="B1130" s="184">
        <v>2020358492</v>
      </c>
      <c r="C1130" s="185" t="s">
        <v>971</v>
      </c>
      <c r="D1130" s="186" t="s">
        <v>948</v>
      </c>
      <c r="E1130" s="187" t="s">
        <v>972</v>
      </c>
      <c r="F1130" s="187" t="s">
        <v>972</v>
      </c>
      <c r="G1130" s="188"/>
      <c r="H1130" s="189"/>
      <c r="I1130" s="189"/>
      <c r="J1130" s="189"/>
      <c r="K1130" s="205">
        <v>0</v>
      </c>
      <c r="L1130" s="206"/>
      <c r="M1130" s="207"/>
      <c r="N1130" t="s">
        <v>1440</v>
      </c>
    </row>
    <row r="1131" ht="19.5" customHeight="1" spans="1:14">
      <c r="A1131" s="183">
        <v>9</v>
      </c>
      <c r="B1131" s="184">
        <v>24202501691</v>
      </c>
      <c r="C1131" s="185" t="s">
        <v>951</v>
      </c>
      <c r="D1131" s="186" t="s">
        <v>948</v>
      </c>
      <c r="E1131" s="187" t="s">
        <v>209</v>
      </c>
      <c r="F1131" s="187" t="s">
        <v>209</v>
      </c>
      <c r="G1131" s="188"/>
      <c r="H1131" s="189"/>
      <c r="I1131" s="189"/>
      <c r="J1131" s="189"/>
      <c r="K1131" s="205">
        <v>0</v>
      </c>
      <c r="L1131" s="206"/>
      <c r="M1131" s="207"/>
      <c r="N1131" t="s">
        <v>1440</v>
      </c>
    </row>
    <row r="1132" ht="19.5" customHeight="1" spans="1:14">
      <c r="A1132" s="183">
        <v>10</v>
      </c>
      <c r="B1132" s="184">
        <v>24207102586</v>
      </c>
      <c r="C1132" s="185" t="s">
        <v>1441</v>
      </c>
      <c r="D1132" s="186" t="s">
        <v>948</v>
      </c>
      <c r="E1132" s="187" t="s">
        <v>24</v>
      </c>
      <c r="F1132" s="187" t="s">
        <v>24</v>
      </c>
      <c r="G1132" s="188"/>
      <c r="H1132" s="189"/>
      <c r="I1132" s="189"/>
      <c r="J1132" s="189"/>
      <c r="K1132" s="205">
        <v>0</v>
      </c>
      <c r="L1132" s="206"/>
      <c r="M1132" s="207"/>
      <c r="N1132" t="s">
        <v>1440</v>
      </c>
    </row>
    <row r="1133" ht="19.5" customHeight="1" spans="1:14">
      <c r="A1133" s="183">
        <v>11</v>
      </c>
      <c r="B1133" s="184">
        <v>24207107109</v>
      </c>
      <c r="C1133" s="185" t="s">
        <v>1442</v>
      </c>
      <c r="D1133" s="186" t="s">
        <v>948</v>
      </c>
      <c r="E1133" s="187" t="s">
        <v>24</v>
      </c>
      <c r="F1133" s="187" t="s">
        <v>24</v>
      </c>
      <c r="G1133" s="188"/>
      <c r="H1133" s="189"/>
      <c r="I1133" s="189"/>
      <c r="J1133" s="189"/>
      <c r="K1133" s="205">
        <v>0</v>
      </c>
      <c r="L1133" s="206"/>
      <c r="M1133" s="207"/>
      <c r="N1133" t="s">
        <v>1440</v>
      </c>
    </row>
    <row r="1134" ht="19.5" customHeight="1" spans="1:14">
      <c r="A1134" s="183">
        <v>12</v>
      </c>
      <c r="B1134" s="184">
        <v>24207105370</v>
      </c>
      <c r="C1134" s="185" t="s">
        <v>115</v>
      </c>
      <c r="D1134" s="186" t="s">
        <v>973</v>
      </c>
      <c r="E1134" s="187" t="s">
        <v>24</v>
      </c>
      <c r="F1134" s="187" t="s">
        <v>24</v>
      </c>
      <c r="G1134" s="188"/>
      <c r="H1134" s="189"/>
      <c r="I1134" s="189"/>
      <c r="J1134" s="189"/>
      <c r="K1134" s="205">
        <v>0</v>
      </c>
      <c r="L1134" s="206"/>
      <c r="M1134" s="207"/>
      <c r="N1134" t="s">
        <v>1440</v>
      </c>
    </row>
    <row r="1135" ht="19.5" customHeight="1" spans="1:14">
      <c r="A1135" s="183">
        <v>13</v>
      </c>
      <c r="B1135" s="184">
        <v>24207115542</v>
      </c>
      <c r="C1135" s="185" t="s">
        <v>974</v>
      </c>
      <c r="D1135" s="186" t="s">
        <v>973</v>
      </c>
      <c r="E1135" s="187" t="s">
        <v>24</v>
      </c>
      <c r="F1135" s="187" t="s">
        <v>24</v>
      </c>
      <c r="G1135" s="188"/>
      <c r="H1135" s="189"/>
      <c r="I1135" s="189"/>
      <c r="J1135" s="189"/>
      <c r="K1135" s="205">
        <v>0</v>
      </c>
      <c r="L1135" s="206"/>
      <c r="M1135" s="207"/>
      <c r="N1135" t="s">
        <v>1440</v>
      </c>
    </row>
    <row r="1136" ht="19.5" customHeight="1" spans="1:14">
      <c r="A1136" s="183">
        <v>14</v>
      </c>
      <c r="B1136" s="184">
        <v>24207202229</v>
      </c>
      <c r="C1136" s="185" t="s">
        <v>975</v>
      </c>
      <c r="D1136" s="186" t="s">
        <v>973</v>
      </c>
      <c r="E1136" s="187" t="s">
        <v>159</v>
      </c>
      <c r="F1136" s="187" t="s">
        <v>159</v>
      </c>
      <c r="G1136" s="188"/>
      <c r="H1136" s="189"/>
      <c r="I1136" s="189"/>
      <c r="J1136" s="189"/>
      <c r="K1136" s="205">
        <v>0</v>
      </c>
      <c r="L1136" s="206"/>
      <c r="M1136" s="207"/>
      <c r="N1136" t="s">
        <v>1440</v>
      </c>
    </row>
    <row r="1137" ht="19.5" customHeight="1" spans="1:14">
      <c r="A1137" s="183">
        <v>15</v>
      </c>
      <c r="B1137" s="184">
        <v>24202101634</v>
      </c>
      <c r="C1137" s="185" t="s">
        <v>976</v>
      </c>
      <c r="D1137" s="186" t="s">
        <v>973</v>
      </c>
      <c r="E1137" s="187" t="s">
        <v>42</v>
      </c>
      <c r="F1137" s="187" t="s">
        <v>42</v>
      </c>
      <c r="G1137" s="188"/>
      <c r="H1137" s="189"/>
      <c r="I1137" s="189"/>
      <c r="J1137" s="189"/>
      <c r="K1137" s="205">
        <v>0</v>
      </c>
      <c r="L1137" s="206"/>
      <c r="M1137" s="207"/>
      <c r="N1137" t="s">
        <v>1440</v>
      </c>
    </row>
    <row r="1138" ht="19.5" customHeight="1" spans="1:14">
      <c r="A1138" s="183">
        <v>16</v>
      </c>
      <c r="B1138" s="184">
        <v>24202215057</v>
      </c>
      <c r="C1138" s="185" t="s">
        <v>43</v>
      </c>
      <c r="D1138" s="186" t="s">
        <v>973</v>
      </c>
      <c r="E1138" s="187" t="s">
        <v>146</v>
      </c>
      <c r="F1138" s="187" t="s">
        <v>146</v>
      </c>
      <c r="G1138" s="188"/>
      <c r="H1138" s="189"/>
      <c r="I1138" s="189"/>
      <c r="J1138" s="189"/>
      <c r="K1138" s="205">
        <v>0</v>
      </c>
      <c r="L1138" s="206"/>
      <c r="M1138" s="207"/>
      <c r="N1138" t="s">
        <v>1440</v>
      </c>
    </row>
    <row r="1139" ht="19.5" customHeight="1" spans="1:14">
      <c r="A1139" s="183">
        <v>17</v>
      </c>
      <c r="B1139" s="184">
        <v>24207116781</v>
      </c>
      <c r="C1139" s="185" t="s">
        <v>977</v>
      </c>
      <c r="D1139" s="186" t="s">
        <v>973</v>
      </c>
      <c r="E1139" s="187" t="s">
        <v>24</v>
      </c>
      <c r="F1139" s="187" t="s">
        <v>24</v>
      </c>
      <c r="G1139" s="188"/>
      <c r="H1139" s="189"/>
      <c r="I1139" s="189"/>
      <c r="J1139" s="189"/>
      <c r="K1139" s="205">
        <v>0</v>
      </c>
      <c r="L1139" s="206"/>
      <c r="M1139" s="207"/>
      <c r="N1139" t="s">
        <v>1440</v>
      </c>
    </row>
    <row r="1140" ht="19.5" customHeight="1" spans="1:14">
      <c r="A1140" s="183">
        <v>18</v>
      </c>
      <c r="B1140" s="184">
        <v>24202107075</v>
      </c>
      <c r="C1140" s="185" t="s">
        <v>1443</v>
      </c>
      <c r="D1140" s="186" t="s">
        <v>973</v>
      </c>
      <c r="E1140" s="187" t="s">
        <v>44</v>
      </c>
      <c r="F1140" s="187" t="s">
        <v>44</v>
      </c>
      <c r="G1140" s="188"/>
      <c r="H1140" s="189"/>
      <c r="I1140" s="189"/>
      <c r="J1140" s="189"/>
      <c r="K1140" s="205">
        <v>0</v>
      </c>
      <c r="L1140" s="206"/>
      <c r="M1140" s="207"/>
      <c r="N1140" t="s">
        <v>1440</v>
      </c>
    </row>
    <row r="1141" ht="19.5" customHeight="1" spans="1:14">
      <c r="A1141" s="183">
        <v>19</v>
      </c>
      <c r="B1141" s="184">
        <v>24207102453</v>
      </c>
      <c r="C1141" s="185" t="s">
        <v>1444</v>
      </c>
      <c r="D1141" s="186" t="s">
        <v>973</v>
      </c>
      <c r="E1141" s="187" t="s">
        <v>24</v>
      </c>
      <c r="F1141" s="187" t="s">
        <v>24</v>
      </c>
      <c r="G1141" s="188"/>
      <c r="H1141" s="189"/>
      <c r="I1141" s="189"/>
      <c r="J1141" s="189"/>
      <c r="K1141" s="205">
        <v>0</v>
      </c>
      <c r="L1141" s="206"/>
      <c r="M1141" s="207"/>
      <c r="N1141" t="s">
        <v>1440</v>
      </c>
    </row>
    <row r="1142" ht="19.5" customHeight="1" spans="1:14">
      <c r="A1142" s="183">
        <v>20</v>
      </c>
      <c r="B1142" s="184">
        <v>24207104155</v>
      </c>
      <c r="C1142" s="185" t="s">
        <v>1445</v>
      </c>
      <c r="D1142" s="186" t="s">
        <v>973</v>
      </c>
      <c r="E1142" s="187" t="s">
        <v>40</v>
      </c>
      <c r="F1142" s="187" t="s">
        <v>40</v>
      </c>
      <c r="G1142" s="188"/>
      <c r="H1142" s="189"/>
      <c r="I1142" s="189"/>
      <c r="J1142" s="189"/>
      <c r="K1142" s="205">
        <v>0</v>
      </c>
      <c r="L1142" s="206"/>
      <c r="M1142" s="207"/>
      <c r="N1142" t="s">
        <v>1440</v>
      </c>
    </row>
    <row r="1143" ht="19.5" customHeight="1" spans="1:14">
      <c r="A1143" s="183">
        <v>21</v>
      </c>
      <c r="B1143" s="184">
        <v>24208604685</v>
      </c>
      <c r="C1143" s="185" t="s">
        <v>1446</v>
      </c>
      <c r="D1143" s="186" t="s">
        <v>973</v>
      </c>
      <c r="E1143" s="187" t="s">
        <v>114</v>
      </c>
      <c r="F1143" s="187" t="s">
        <v>114</v>
      </c>
      <c r="G1143" s="188"/>
      <c r="H1143" s="189"/>
      <c r="I1143" s="189"/>
      <c r="J1143" s="189"/>
      <c r="K1143" s="205">
        <v>0</v>
      </c>
      <c r="L1143" s="206"/>
      <c r="M1143" s="207"/>
      <c r="N1143" t="s">
        <v>1440</v>
      </c>
    </row>
    <row r="1144" ht="19.5" customHeight="1" spans="1:14">
      <c r="A1144" s="183">
        <v>22</v>
      </c>
      <c r="B1144" s="184">
        <v>24207100352</v>
      </c>
      <c r="C1144" s="185" t="s">
        <v>1447</v>
      </c>
      <c r="D1144" s="186" t="s">
        <v>1448</v>
      </c>
      <c r="E1144" s="187" t="s">
        <v>40</v>
      </c>
      <c r="F1144" s="187" t="s">
        <v>40</v>
      </c>
      <c r="G1144" s="188"/>
      <c r="H1144" s="189"/>
      <c r="I1144" s="189"/>
      <c r="J1144" s="189"/>
      <c r="K1144" s="205">
        <v>0</v>
      </c>
      <c r="L1144" s="206"/>
      <c r="M1144" s="207"/>
      <c r="N1144" t="s">
        <v>1440</v>
      </c>
    </row>
    <row r="1145" customFormat="1" spans="11:13">
      <c r="K1145" s="208"/>
      <c r="L1145" s="208" t="s">
        <v>1073</v>
      </c>
      <c r="M1145" s="209" t="s">
        <v>1145</v>
      </c>
    </row>
    <row r="1146" s="169" customFormat="1" ht="14.25" customHeight="1" spans="2:11">
      <c r="B1146" s="172" t="s">
        <v>1</v>
      </c>
      <c r="C1146" s="172"/>
      <c r="D1146" s="173" t="s">
        <v>2</v>
      </c>
      <c r="E1146" s="173"/>
      <c r="F1146" s="173"/>
      <c r="G1146" s="173"/>
      <c r="H1146" s="173"/>
      <c r="I1146" s="173"/>
      <c r="J1146" s="173"/>
      <c r="K1146" s="190" t="s">
        <v>1449</v>
      </c>
    </row>
    <row r="1147" s="169" customFormat="1" ht="13.8" spans="2:13">
      <c r="B1147" s="172" t="s">
        <v>4</v>
      </c>
      <c r="C1147" s="172"/>
      <c r="D1147" s="174" t="s">
        <v>104</v>
      </c>
      <c r="E1147" s="175" t="s">
        <v>6</v>
      </c>
      <c r="F1147" s="175"/>
      <c r="G1147" s="175"/>
      <c r="H1147" s="175"/>
      <c r="I1147" s="175"/>
      <c r="J1147" s="175"/>
      <c r="K1147" s="191"/>
      <c r="L1147" s="192"/>
      <c r="M1147" s="192"/>
    </row>
    <row r="1148" s="170" customFormat="1" ht="18.75" customHeight="1" spans="2:13">
      <c r="B1148" s="176" t="s">
        <v>1075</v>
      </c>
      <c r="C1148" s="177"/>
      <c r="D1148" s="175" t="s">
        <v>1142</v>
      </c>
      <c r="E1148" s="175"/>
      <c r="F1148" s="175"/>
      <c r="G1148" s="175"/>
      <c r="H1148" s="175"/>
      <c r="I1148" s="175"/>
      <c r="J1148" s="175"/>
      <c r="K1148" s="193"/>
      <c r="L1148" s="193"/>
      <c r="M1148" s="193"/>
    </row>
    <row r="1149" s="170" customFormat="1" ht="18.75" customHeight="1" spans="1:13">
      <c r="A1149" s="178" t="s">
        <v>1450</v>
      </c>
      <c r="B1149" s="178"/>
      <c r="C1149" s="178"/>
      <c r="D1149" s="178"/>
      <c r="E1149" s="178"/>
      <c r="F1149" s="178"/>
      <c r="G1149" s="178"/>
      <c r="H1149" s="178"/>
      <c r="I1149" s="178"/>
      <c r="J1149" s="178"/>
      <c r="K1149" s="193"/>
      <c r="L1149" s="193"/>
      <c r="M1149" s="193"/>
    </row>
    <row r="1150" customFormat="1" ht="3.75" customHeight="1"/>
    <row r="1151" customFormat="1" ht="15" customHeight="1" spans="1:13">
      <c r="A1151" s="179" t="s">
        <v>10</v>
      </c>
      <c r="B1151" s="180" t="s">
        <v>11</v>
      </c>
      <c r="C1151" s="181" t="s">
        <v>12</v>
      </c>
      <c r="D1151" s="182" t="s">
        <v>13</v>
      </c>
      <c r="E1151" s="180" t="s">
        <v>14</v>
      </c>
      <c r="F1151" s="180" t="s">
        <v>15</v>
      </c>
      <c r="G1151" s="180" t="s">
        <v>16</v>
      </c>
      <c r="H1151" s="180" t="s">
        <v>17</v>
      </c>
      <c r="I1151" s="194" t="s">
        <v>18</v>
      </c>
      <c r="J1151" s="194"/>
      <c r="K1151" s="195" t="s">
        <v>19</v>
      </c>
      <c r="L1151" s="196"/>
      <c r="M1151" s="197"/>
    </row>
    <row r="1152" customFormat="1" ht="27" customHeight="1" spans="1:13">
      <c r="A1152" s="179"/>
      <c r="B1152" s="179"/>
      <c r="C1152" s="181"/>
      <c r="D1152" s="182"/>
      <c r="E1152" s="179"/>
      <c r="F1152" s="179"/>
      <c r="G1152" s="179"/>
      <c r="H1152" s="179"/>
      <c r="I1152" s="198" t="s">
        <v>20</v>
      </c>
      <c r="J1152" s="198" t="s">
        <v>21</v>
      </c>
      <c r="K1152" s="199"/>
      <c r="L1152" s="200"/>
      <c r="M1152" s="201"/>
    </row>
    <row r="1153" ht="19.5" customHeight="1" spans="1:14">
      <c r="A1153" s="183">
        <v>1</v>
      </c>
      <c r="B1153" s="184">
        <v>24207101712</v>
      </c>
      <c r="C1153" s="185" t="s">
        <v>985</v>
      </c>
      <c r="D1153" s="186" t="s">
        <v>983</v>
      </c>
      <c r="E1153" s="187" t="s">
        <v>24</v>
      </c>
      <c r="F1153" s="187" t="s">
        <v>24</v>
      </c>
      <c r="G1153" s="188"/>
      <c r="H1153" s="189"/>
      <c r="I1153" s="189"/>
      <c r="J1153" s="189"/>
      <c r="K1153" s="202">
        <v>0</v>
      </c>
      <c r="L1153" s="203"/>
      <c r="M1153" s="204"/>
      <c r="N1153" t="s">
        <v>1102</v>
      </c>
    </row>
    <row r="1154" ht="19.5" customHeight="1" spans="1:14">
      <c r="A1154" s="183">
        <v>2</v>
      </c>
      <c r="B1154" s="184">
        <v>24202207397</v>
      </c>
      <c r="C1154" s="185" t="s">
        <v>986</v>
      </c>
      <c r="D1154" s="186" t="s">
        <v>983</v>
      </c>
      <c r="E1154" s="187" t="s">
        <v>146</v>
      </c>
      <c r="F1154" s="187" t="s">
        <v>146</v>
      </c>
      <c r="G1154" s="188"/>
      <c r="H1154" s="189"/>
      <c r="I1154" s="189"/>
      <c r="J1154" s="189"/>
      <c r="K1154" s="205">
        <v>0</v>
      </c>
      <c r="L1154" s="206"/>
      <c r="M1154" s="207"/>
      <c r="N1154" t="s">
        <v>1102</v>
      </c>
    </row>
    <row r="1155" ht="19.5" customHeight="1" spans="1:14">
      <c r="A1155" s="183">
        <v>3</v>
      </c>
      <c r="B1155" s="184">
        <v>24207106532</v>
      </c>
      <c r="C1155" s="185" t="s">
        <v>1451</v>
      </c>
      <c r="D1155" s="186" t="s">
        <v>983</v>
      </c>
      <c r="E1155" s="187" t="s">
        <v>24</v>
      </c>
      <c r="F1155" s="187" t="s">
        <v>24</v>
      </c>
      <c r="G1155" s="188"/>
      <c r="H1155" s="189"/>
      <c r="I1155" s="189"/>
      <c r="J1155" s="189"/>
      <c r="K1155" s="205">
        <v>0</v>
      </c>
      <c r="L1155" s="206"/>
      <c r="M1155" s="207"/>
      <c r="N1155" t="s">
        <v>1102</v>
      </c>
    </row>
    <row r="1156" ht="19.5" customHeight="1" spans="1:14">
      <c r="A1156" s="183">
        <v>4</v>
      </c>
      <c r="B1156" s="184">
        <v>24207115598</v>
      </c>
      <c r="C1156" s="185" t="s">
        <v>625</v>
      </c>
      <c r="D1156" s="186" t="s">
        <v>987</v>
      </c>
      <c r="E1156" s="187" t="s">
        <v>24</v>
      </c>
      <c r="F1156" s="187" t="s">
        <v>24</v>
      </c>
      <c r="G1156" s="188"/>
      <c r="H1156" s="189"/>
      <c r="I1156" s="189"/>
      <c r="J1156" s="189"/>
      <c r="K1156" s="205">
        <v>0</v>
      </c>
      <c r="L1156" s="206"/>
      <c r="M1156" s="207"/>
      <c r="N1156" t="s">
        <v>1102</v>
      </c>
    </row>
    <row r="1157" ht="19.5" customHeight="1" spans="1:14">
      <c r="A1157" s="183">
        <v>5</v>
      </c>
      <c r="B1157" s="184">
        <v>24211706352</v>
      </c>
      <c r="C1157" s="185" t="s">
        <v>988</v>
      </c>
      <c r="D1157" s="186" t="s">
        <v>987</v>
      </c>
      <c r="E1157" s="187" t="s">
        <v>58</v>
      </c>
      <c r="F1157" s="187" t="s">
        <v>58</v>
      </c>
      <c r="G1157" s="188"/>
      <c r="H1157" s="189"/>
      <c r="I1157" s="189"/>
      <c r="J1157" s="189"/>
      <c r="K1157" s="205">
        <v>0</v>
      </c>
      <c r="L1157" s="206"/>
      <c r="M1157" s="207"/>
      <c r="N1157" t="s">
        <v>1102</v>
      </c>
    </row>
    <row r="1158" ht="19.5" customHeight="1" spans="1:14">
      <c r="A1158" s="183">
        <v>6</v>
      </c>
      <c r="B1158" s="184">
        <v>24211203972</v>
      </c>
      <c r="C1158" s="185" t="s">
        <v>989</v>
      </c>
      <c r="D1158" s="186" t="s">
        <v>987</v>
      </c>
      <c r="E1158" s="187" t="s">
        <v>47</v>
      </c>
      <c r="F1158" s="187" t="s">
        <v>47</v>
      </c>
      <c r="G1158" s="188"/>
      <c r="H1158" s="189"/>
      <c r="I1158" s="189"/>
      <c r="J1158" s="189"/>
      <c r="K1158" s="205">
        <v>0</v>
      </c>
      <c r="L1158" s="206"/>
      <c r="M1158" s="207"/>
      <c r="N1158" t="s">
        <v>1102</v>
      </c>
    </row>
    <row r="1159" ht="19.5" customHeight="1" spans="1:14">
      <c r="A1159" s="183">
        <v>7</v>
      </c>
      <c r="B1159" s="184">
        <v>24207106066</v>
      </c>
      <c r="C1159" s="185" t="s">
        <v>991</v>
      </c>
      <c r="D1159" s="186" t="s">
        <v>992</v>
      </c>
      <c r="E1159" s="187" t="s">
        <v>40</v>
      </c>
      <c r="F1159" s="187" t="s">
        <v>40</v>
      </c>
      <c r="G1159" s="188"/>
      <c r="H1159" s="189"/>
      <c r="I1159" s="189"/>
      <c r="J1159" s="189"/>
      <c r="K1159" s="205">
        <v>0</v>
      </c>
      <c r="L1159" s="206"/>
      <c r="M1159" s="207"/>
      <c r="N1159" t="s">
        <v>1102</v>
      </c>
    </row>
    <row r="1160" ht="19.5" customHeight="1" spans="1:14">
      <c r="A1160" s="183">
        <v>8</v>
      </c>
      <c r="B1160" s="184">
        <v>2321415341</v>
      </c>
      <c r="C1160" s="185" t="s">
        <v>993</v>
      </c>
      <c r="D1160" s="186" t="s">
        <v>992</v>
      </c>
      <c r="E1160" s="187" t="s">
        <v>343</v>
      </c>
      <c r="F1160" s="187" t="s">
        <v>343</v>
      </c>
      <c r="G1160" s="188"/>
      <c r="H1160" s="189"/>
      <c r="I1160" s="189"/>
      <c r="J1160" s="189"/>
      <c r="K1160" s="205">
        <v>0</v>
      </c>
      <c r="L1160" s="206"/>
      <c r="M1160" s="207"/>
      <c r="N1160" t="s">
        <v>1102</v>
      </c>
    </row>
    <row r="1161" ht="19.5" customHeight="1" spans="1:14">
      <c r="A1161" s="183">
        <v>9</v>
      </c>
      <c r="B1161" s="184">
        <v>24207104360</v>
      </c>
      <c r="C1161" s="185" t="s">
        <v>996</v>
      </c>
      <c r="D1161" s="186" t="s">
        <v>995</v>
      </c>
      <c r="E1161" s="187" t="s">
        <v>24</v>
      </c>
      <c r="F1161" s="187" t="s">
        <v>24</v>
      </c>
      <c r="G1161" s="188"/>
      <c r="H1161" s="189"/>
      <c r="I1161" s="189"/>
      <c r="J1161" s="189"/>
      <c r="K1161" s="205">
        <v>0</v>
      </c>
      <c r="L1161" s="206"/>
      <c r="M1161" s="207"/>
      <c r="N1161" t="s">
        <v>1102</v>
      </c>
    </row>
    <row r="1162" ht="19.5" customHeight="1" spans="1:14">
      <c r="A1162" s="183">
        <v>10</v>
      </c>
      <c r="B1162" s="184">
        <v>24207101363</v>
      </c>
      <c r="C1162" s="185" t="s">
        <v>624</v>
      </c>
      <c r="D1162" s="186" t="s">
        <v>995</v>
      </c>
      <c r="E1162" s="187" t="s">
        <v>24</v>
      </c>
      <c r="F1162" s="187" t="s">
        <v>24</v>
      </c>
      <c r="G1162" s="188"/>
      <c r="H1162" s="189"/>
      <c r="I1162" s="189"/>
      <c r="J1162" s="189"/>
      <c r="K1162" s="205">
        <v>0</v>
      </c>
      <c r="L1162" s="206"/>
      <c r="M1162" s="207"/>
      <c r="N1162" t="s">
        <v>1102</v>
      </c>
    </row>
    <row r="1163" ht="19.5" customHeight="1" spans="1:14">
      <c r="A1163" s="183">
        <v>11</v>
      </c>
      <c r="B1163" s="184">
        <v>24202114164</v>
      </c>
      <c r="C1163" s="185" t="s">
        <v>997</v>
      </c>
      <c r="D1163" s="186" t="s">
        <v>995</v>
      </c>
      <c r="E1163" s="187" t="s">
        <v>125</v>
      </c>
      <c r="F1163" s="187" t="s">
        <v>125</v>
      </c>
      <c r="G1163" s="188"/>
      <c r="H1163" s="189"/>
      <c r="I1163" s="189"/>
      <c r="J1163" s="189"/>
      <c r="K1163" s="205">
        <v>0</v>
      </c>
      <c r="L1163" s="206"/>
      <c r="M1163" s="207"/>
      <c r="N1163" t="s">
        <v>1102</v>
      </c>
    </row>
    <row r="1164" ht="19.5" customHeight="1" spans="1:14">
      <c r="A1164" s="183">
        <v>12</v>
      </c>
      <c r="B1164" s="184">
        <v>24205107881</v>
      </c>
      <c r="C1164" s="185" t="s">
        <v>998</v>
      </c>
      <c r="D1164" s="186" t="s">
        <v>995</v>
      </c>
      <c r="E1164" s="187" t="s">
        <v>125</v>
      </c>
      <c r="F1164" s="187" t="s">
        <v>125</v>
      </c>
      <c r="G1164" s="188"/>
      <c r="H1164" s="189"/>
      <c r="I1164" s="189"/>
      <c r="J1164" s="189"/>
      <c r="K1164" s="205">
        <v>0</v>
      </c>
      <c r="L1164" s="206"/>
      <c r="M1164" s="207"/>
      <c r="N1164" t="s">
        <v>1102</v>
      </c>
    </row>
    <row r="1165" ht="19.5" customHeight="1" spans="1:14">
      <c r="A1165" s="183">
        <v>13</v>
      </c>
      <c r="B1165" s="184">
        <v>24208616011</v>
      </c>
      <c r="C1165" s="185" t="s">
        <v>999</v>
      </c>
      <c r="D1165" s="186" t="s">
        <v>995</v>
      </c>
      <c r="E1165" s="187" t="s">
        <v>114</v>
      </c>
      <c r="F1165" s="187" t="s">
        <v>114</v>
      </c>
      <c r="G1165" s="188"/>
      <c r="H1165" s="189"/>
      <c r="I1165" s="189"/>
      <c r="J1165" s="189"/>
      <c r="K1165" s="205">
        <v>0</v>
      </c>
      <c r="L1165" s="206"/>
      <c r="M1165" s="207"/>
      <c r="N1165" t="s">
        <v>1102</v>
      </c>
    </row>
    <row r="1166" ht="19.5" customHeight="1" spans="1:14">
      <c r="A1166" s="183">
        <v>14</v>
      </c>
      <c r="B1166" s="184">
        <v>24207104501</v>
      </c>
      <c r="C1166" s="185" t="s">
        <v>1000</v>
      </c>
      <c r="D1166" s="186" t="s">
        <v>995</v>
      </c>
      <c r="E1166" s="187" t="s">
        <v>40</v>
      </c>
      <c r="F1166" s="187" t="s">
        <v>40</v>
      </c>
      <c r="G1166" s="188"/>
      <c r="H1166" s="189"/>
      <c r="I1166" s="189"/>
      <c r="J1166" s="189"/>
      <c r="K1166" s="205">
        <v>0</v>
      </c>
      <c r="L1166" s="206"/>
      <c r="M1166" s="207"/>
      <c r="N1166" t="s">
        <v>1102</v>
      </c>
    </row>
    <row r="1167" ht="19.5" customHeight="1" spans="1:14">
      <c r="A1167" s="183">
        <v>15</v>
      </c>
      <c r="B1167" s="184">
        <v>24202101538</v>
      </c>
      <c r="C1167" s="185" t="s">
        <v>430</v>
      </c>
      <c r="D1167" s="186" t="s">
        <v>995</v>
      </c>
      <c r="E1167" s="187" t="s">
        <v>146</v>
      </c>
      <c r="F1167" s="187" t="s">
        <v>146</v>
      </c>
      <c r="G1167" s="188"/>
      <c r="H1167" s="189"/>
      <c r="I1167" s="189"/>
      <c r="J1167" s="189"/>
      <c r="K1167" s="205">
        <v>0</v>
      </c>
      <c r="L1167" s="206"/>
      <c r="M1167" s="207"/>
      <c r="N1167" t="s">
        <v>1102</v>
      </c>
    </row>
    <row r="1168" ht="19.5" customHeight="1" spans="1:14">
      <c r="A1168" s="183">
        <v>16</v>
      </c>
      <c r="B1168" s="184">
        <v>24207103501</v>
      </c>
      <c r="C1168" s="185" t="s">
        <v>188</v>
      </c>
      <c r="D1168" s="186" t="s">
        <v>995</v>
      </c>
      <c r="E1168" s="187" t="s">
        <v>44</v>
      </c>
      <c r="F1168" s="187" t="s">
        <v>44</v>
      </c>
      <c r="G1168" s="188"/>
      <c r="H1168" s="189"/>
      <c r="I1168" s="189"/>
      <c r="J1168" s="189"/>
      <c r="K1168" s="205">
        <v>0</v>
      </c>
      <c r="L1168" s="206"/>
      <c r="M1168" s="207"/>
      <c r="N1168" t="s">
        <v>1102</v>
      </c>
    </row>
    <row r="1169" ht="19.5" customHeight="1" spans="1:14">
      <c r="A1169" s="183">
        <v>17</v>
      </c>
      <c r="B1169" s="184">
        <v>24206300547</v>
      </c>
      <c r="C1169" s="185" t="s">
        <v>263</v>
      </c>
      <c r="D1169" s="186" t="s">
        <v>995</v>
      </c>
      <c r="E1169" s="187" t="s">
        <v>865</v>
      </c>
      <c r="F1169" s="187" t="s">
        <v>865</v>
      </c>
      <c r="G1169" s="188"/>
      <c r="H1169" s="189"/>
      <c r="I1169" s="189"/>
      <c r="J1169" s="189"/>
      <c r="K1169" s="205">
        <v>0</v>
      </c>
      <c r="L1169" s="206"/>
      <c r="M1169" s="207"/>
      <c r="N1169" t="s">
        <v>1102</v>
      </c>
    </row>
    <row r="1170" ht="19.5" customHeight="1" spans="1:14">
      <c r="A1170" s="183">
        <v>18</v>
      </c>
      <c r="B1170" s="184">
        <v>24207116166</v>
      </c>
      <c r="C1170" s="185" t="s">
        <v>1001</v>
      </c>
      <c r="D1170" s="186" t="s">
        <v>995</v>
      </c>
      <c r="E1170" s="187" t="s">
        <v>24</v>
      </c>
      <c r="F1170" s="187" t="s">
        <v>24</v>
      </c>
      <c r="G1170" s="188"/>
      <c r="H1170" s="189"/>
      <c r="I1170" s="189"/>
      <c r="J1170" s="189"/>
      <c r="K1170" s="205">
        <v>0</v>
      </c>
      <c r="L1170" s="206"/>
      <c r="M1170" s="207"/>
      <c r="N1170" t="s">
        <v>1102</v>
      </c>
    </row>
    <row r="1171" ht="19.5" customHeight="1" spans="1:14">
      <c r="A1171" s="183">
        <v>19</v>
      </c>
      <c r="B1171" s="184">
        <v>24201207326</v>
      </c>
      <c r="C1171" s="185" t="s">
        <v>1452</v>
      </c>
      <c r="D1171" s="186" t="s">
        <v>995</v>
      </c>
      <c r="E1171" s="187" t="s">
        <v>80</v>
      </c>
      <c r="F1171" s="187" t="s">
        <v>80</v>
      </c>
      <c r="G1171" s="188"/>
      <c r="H1171" s="189"/>
      <c r="I1171" s="189"/>
      <c r="J1171" s="189"/>
      <c r="K1171" s="205">
        <v>0</v>
      </c>
      <c r="L1171" s="206"/>
      <c r="M1171" s="207"/>
      <c r="N1171" t="s">
        <v>1102</v>
      </c>
    </row>
    <row r="1172" ht="19.5" customHeight="1" spans="1:14">
      <c r="A1172" s="183">
        <v>20</v>
      </c>
      <c r="B1172" s="184">
        <v>24202805381</v>
      </c>
      <c r="C1172" s="185" t="s">
        <v>218</v>
      </c>
      <c r="D1172" s="186" t="s">
        <v>995</v>
      </c>
      <c r="E1172" s="187" t="s">
        <v>176</v>
      </c>
      <c r="F1172" s="187" t="s">
        <v>176</v>
      </c>
      <c r="G1172" s="188"/>
      <c r="H1172" s="189"/>
      <c r="I1172" s="189"/>
      <c r="J1172" s="189"/>
      <c r="K1172" s="205">
        <v>0</v>
      </c>
      <c r="L1172" s="206"/>
      <c r="M1172" s="207"/>
      <c r="N1172" t="s">
        <v>1102</v>
      </c>
    </row>
    <row r="1173" ht="19.5" customHeight="1" spans="1:14">
      <c r="A1173" s="183">
        <v>21</v>
      </c>
      <c r="B1173" s="184">
        <v>24207106024</v>
      </c>
      <c r="C1173" s="185" t="s">
        <v>1453</v>
      </c>
      <c r="D1173" s="186" t="s">
        <v>995</v>
      </c>
      <c r="E1173" s="187" t="s">
        <v>24</v>
      </c>
      <c r="F1173" s="187" t="s">
        <v>24</v>
      </c>
      <c r="G1173" s="188"/>
      <c r="H1173" s="189"/>
      <c r="I1173" s="189"/>
      <c r="J1173" s="189"/>
      <c r="K1173" s="205">
        <v>0</v>
      </c>
      <c r="L1173" s="206"/>
      <c r="M1173" s="207"/>
      <c r="N1173" t="s">
        <v>1102</v>
      </c>
    </row>
    <row r="1174" ht="19.5" customHeight="1" spans="1:14">
      <c r="A1174" s="183">
        <v>22</v>
      </c>
      <c r="B1174" s="184">
        <v>24207115215</v>
      </c>
      <c r="C1174" s="185" t="s">
        <v>1120</v>
      </c>
      <c r="D1174" s="186" t="s">
        <v>995</v>
      </c>
      <c r="E1174" s="187" t="s">
        <v>24</v>
      </c>
      <c r="F1174" s="187" t="s">
        <v>24</v>
      </c>
      <c r="G1174" s="188"/>
      <c r="H1174" s="189"/>
      <c r="I1174" s="189"/>
      <c r="J1174" s="189"/>
      <c r="K1174" s="205">
        <v>0</v>
      </c>
      <c r="L1174" s="206"/>
      <c r="M1174" s="207"/>
      <c r="N1174" t="s">
        <v>1102</v>
      </c>
    </row>
    <row r="1175" ht="19.5" customHeight="1" spans="1:14">
      <c r="A1175" s="183">
        <v>23</v>
      </c>
      <c r="B1175" s="184">
        <v>24207115505</v>
      </c>
      <c r="C1175" s="185" t="s">
        <v>1454</v>
      </c>
      <c r="D1175" s="186" t="s">
        <v>995</v>
      </c>
      <c r="E1175" s="187" t="s">
        <v>40</v>
      </c>
      <c r="F1175" s="187" t="s">
        <v>40</v>
      </c>
      <c r="G1175" s="188"/>
      <c r="H1175" s="189"/>
      <c r="I1175" s="189"/>
      <c r="J1175" s="189"/>
      <c r="K1175" s="205">
        <v>0</v>
      </c>
      <c r="L1175" s="206"/>
      <c r="M1175" s="207"/>
      <c r="N1175" t="s">
        <v>1102</v>
      </c>
    </row>
    <row r="1176" ht="19.5" customHeight="1" spans="1:14">
      <c r="A1176" s="183">
        <v>24</v>
      </c>
      <c r="B1176" s="184">
        <v>24207205137</v>
      </c>
      <c r="C1176" s="185" t="s">
        <v>246</v>
      </c>
      <c r="D1176" s="186" t="s">
        <v>995</v>
      </c>
      <c r="E1176" s="187" t="s">
        <v>159</v>
      </c>
      <c r="F1176" s="187" t="s">
        <v>159</v>
      </c>
      <c r="G1176" s="188"/>
      <c r="H1176" s="189"/>
      <c r="I1176" s="189"/>
      <c r="J1176" s="189"/>
      <c r="K1176" s="205">
        <v>0</v>
      </c>
      <c r="L1176" s="206"/>
      <c r="M1176" s="207"/>
      <c r="N1176" t="s">
        <v>1102</v>
      </c>
    </row>
    <row r="1177" customFormat="1" spans="11:13">
      <c r="K1177" s="208"/>
      <c r="L1177" s="208" t="s">
        <v>1097</v>
      </c>
      <c r="M1177" s="209" t="s">
        <v>1145</v>
      </c>
    </row>
    <row r="1178" s="169" customFormat="1" ht="14.25" customHeight="1" spans="2:11">
      <c r="B1178" s="172" t="s">
        <v>1</v>
      </c>
      <c r="C1178" s="172"/>
      <c r="D1178" s="173" t="s">
        <v>2</v>
      </c>
      <c r="E1178" s="173"/>
      <c r="F1178" s="173"/>
      <c r="G1178" s="173"/>
      <c r="H1178" s="173"/>
      <c r="I1178" s="173"/>
      <c r="J1178" s="173"/>
      <c r="K1178" s="190" t="s">
        <v>1455</v>
      </c>
    </row>
    <row r="1179" s="169" customFormat="1" ht="13.8" spans="2:13">
      <c r="B1179" s="172" t="s">
        <v>4</v>
      </c>
      <c r="C1179" s="172"/>
      <c r="D1179" s="174" t="s">
        <v>1338</v>
      </c>
      <c r="E1179" s="175" t="s">
        <v>6</v>
      </c>
      <c r="F1179" s="175"/>
      <c r="G1179" s="175"/>
      <c r="H1179" s="175"/>
      <c r="I1179" s="175"/>
      <c r="J1179" s="175"/>
      <c r="K1179" s="191"/>
      <c r="L1179" s="192"/>
      <c r="M1179" s="192"/>
    </row>
    <row r="1180" s="170" customFormat="1" ht="18.75" customHeight="1" spans="2:13">
      <c r="B1180" s="176" t="s">
        <v>1456</v>
      </c>
      <c r="C1180" s="177"/>
      <c r="D1180" s="175" t="s">
        <v>1142</v>
      </c>
      <c r="E1180" s="175"/>
      <c r="F1180" s="175"/>
      <c r="G1180" s="175"/>
      <c r="H1180" s="175"/>
      <c r="I1180" s="175"/>
      <c r="J1180" s="175"/>
      <c r="K1180" s="193"/>
      <c r="L1180" s="193"/>
      <c r="M1180" s="193"/>
    </row>
    <row r="1181" s="170" customFormat="1" ht="18.75" customHeight="1" spans="1:13">
      <c r="A1181" s="178" t="s">
        <v>1457</v>
      </c>
      <c r="B1181" s="178"/>
      <c r="C1181" s="178"/>
      <c r="D1181" s="178"/>
      <c r="E1181" s="178"/>
      <c r="F1181" s="178"/>
      <c r="G1181" s="178"/>
      <c r="H1181" s="178"/>
      <c r="I1181" s="178"/>
      <c r="J1181" s="178"/>
      <c r="K1181" s="193"/>
      <c r="L1181" s="193"/>
      <c r="M1181" s="193"/>
    </row>
    <row r="1182" customFormat="1" ht="3.75" customHeight="1"/>
    <row r="1183" customFormat="1" ht="15" customHeight="1" spans="1:13">
      <c r="A1183" s="179" t="s">
        <v>10</v>
      </c>
      <c r="B1183" s="180" t="s">
        <v>11</v>
      </c>
      <c r="C1183" s="181" t="s">
        <v>12</v>
      </c>
      <c r="D1183" s="182" t="s">
        <v>13</v>
      </c>
      <c r="E1183" s="180" t="s">
        <v>14</v>
      </c>
      <c r="F1183" s="180" t="s">
        <v>15</v>
      </c>
      <c r="G1183" s="180" t="s">
        <v>16</v>
      </c>
      <c r="H1183" s="180" t="s">
        <v>17</v>
      </c>
      <c r="I1183" s="194" t="s">
        <v>18</v>
      </c>
      <c r="J1183" s="194"/>
      <c r="K1183" s="195" t="s">
        <v>19</v>
      </c>
      <c r="L1183" s="196"/>
      <c r="M1183" s="197"/>
    </row>
    <row r="1184" customFormat="1" ht="27" customHeight="1" spans="1:13">
      <c r="A1184" s="179"/>
      <c r="B1184" s="179"/>
      <c r="C1184" s="181"/>
      <c r="D1184" s="182"/>
      <c r="E1184" s="179"/>
      <c r="F1184" s="179"/>
      <c r="G1184" s="179"/>
      <c r="H1184" s="179"/>
      <c r="I1184" s="198" t="s">
        <v>20</v>
      </c>
      <c r="J1184" s="198" t="s">
        <v>21</v>
      </c>
      <c r="K1184" s="199"/>
      <c r="L1184" s="200"/>
      <c r="M1184" s="201"/>
    </row>
    <row r="1185" ht="19.5" customHeight="1" spans="1:14">
      <c r="A1185" s="183">
        <v>1</v>
      </c>
      <c r="B1185" s="184">
        <v>24207214142</v>
      </c>
      <c r="C1185" s="185" t="s">
        <v>663</v>
      </c>
      <c r="D1185" s="186" t="s">
        <v>995</v>
      </c>
      <c r="E1185" s="187" t="s">
        <v>24</v>
      </c>
      <c r="F1185" s="187" t="s">
        <v>24</v>
      </c>
      <c r="G1185" s="188"/>
      <c r="H1185" s="189"/>
      <c r="I1185" s="189"/>
      <c r="J1185" s="189"/>
      <c r="K1185" s="202">
        <v>0</v>
      </c>
      <c r="L1185" s="203"/>
      <c r="M1185" s="204"/>
      <c r="N1185" t="s">
        <v>1340</v>
      </c>
    </row>
    <row r="1186" ht="19.5" customHeight="1" spans="1:14">
      <c r="A1186" s="183">
        <v>2</v>
      </c>
      <c r="B1186" s="184">
        <v>24208605885</v>
      </c>
      <c r="C1186" s="185" t="s">
        <v>569</v>
      </c>
      <c r="D1186" s="186" t="s">
        <v>995</v>
      </c>
      <c r="E1186" s="187" t="s">
        <v>114</v>
      </c>
      <c r="F1186" s="187" t="s">
        <v>114</v>
      </c>
      <c r="G1186" s="188"/>
      <c r="H1186" s="189"/>
      <c r="I1186" s="189"/>
      <c r="J1186" s="189"/>
      <c r="K1186" s="205">
        <v>0</v>
      </c>
      <c r="L1186" s="206"/>
      <c r="M1186" s="207"/>
      <c r="N1186" t="s">
        <v>1340</v>
      </c>
    </row>
    <row r="1187" ht="19.5" customHeight="1" spans="1:14">
      <c r="A1187" s="183">
        <v>3</v>
      </c>
      <c r="B1187" s="184">
        <v>2221413409</v>
      </c>
      <c r="C1187" s="185" t="s">
        <v>1458</v>
      </c>
      <c r="D1187" s="186" t="s">
        <v>1459</v>
      </c>
      <c r="E1187" s="187" t="s">
        <v>1460</v>
      </c>
      <c r="F1187" s="187" t="s">
        <v>1460</v>
      </c>
      <c r="G1187" s="188"/>
      <c r="H1187" s="189"/>
      <c r="I1187" s="189"/>
      <c r="J1187" s="189"/>
      <c r="K1187" s="205">
        <v>0</v>
      </c>
      <c r="L1187" s="206"/>
      <c r="M1187" s="207"/>
      <c r="N1187" t="s">
        <v>1340</v>
      </c>
    </row>
    <row r="1188" ht="19.5" customHeight="1" spans="1:14">
      <c r="A1188" s="183">
        <v>4</v>
      </c>
      <c r="B1188" s="184">
        <v>24207102397</v>
      </c>
      <c r="C1188" s="185" t="s">
        <v>151</v>
      </c>
      <c r="D1188" s="186" t="s">
        <v>1006</v>
      </c>
      <c r="E1188" s="187" t="s">
        <v>24</v>
      </c>
      <c r="F1188" s="187" t="s">
        <v>24</v>
      </c>
      <c r="G1188" s="188"/>
      <c r="H1188" s="189"/>
      <c r="I1188" s="189"/>
      <c r="J1188" s="189"/>
      <c r="K1188" s="205">
        <v>0</v>
      </c>
      <c r="L1188" s="206"/>
      <c r="M1188" s="207"/>
      <c r="N1188" t="s">
        <v>1340</v>
      </c>
    </row>
    <row r="1189" ht="19.5" customHeight="1" spans="1:14">
      <c r="A1189" s="183">
        <v>5</v>
      </c>
      <c r="B1189" s="184">
        <v>24202603582</v>
      </c>
      <c r="C1189" s="185" t="s">
        <v>1461</v>
      </c>
      <c r="D1189" s="186" t="s">
        <v>1006</v>
      </c>
      <c r="E1189" s="187" t="s">
        <v>207</v>
      </c>
      <c r="F1189" s="187" t="s">
        <v>207</v>
      </c>
      <c r="G1189" s="188"/>
      <c r="H1189" s="189"/>
      <c r="I1189" s="189"/>
      <c r="J1189" s="189"/>
      <c r="K1189" s="205">
        <v>0</v>
      </c>
      <c r="L1189" s="206"/>
      <c r="M1189" s="207"/>
      <c r="N1189" t="s">
        <v>1340</v>
      </c>
    </row>
    <row r="1190" ht="19.5" customHeight="1" spans="1:14">
      <c r="A1190" s="183">
        <v>6</v>
      </c>
      <c r="B1190" s="184">
        <v>24211204774</v>
      </c>
      <c r="C1190" s="185" t="s">
        <v>1008</v>
      </c>
      <c r="D1190" s="186" t="s">
        <v>1009</v>
      </c>
      <c r="E1190" s="187" t="s">
        <v>80</v>
      </c>
      <c r="F1190" s="187" t="s">
        <v>80</v>
      </c>
      <c r="G1190" s="188"/>
      <c r="H1190" s="189"/>
      <c r="I1190" s="189"/>
      <c r="J1190" s="189"/>
      <c r="K1190" s="205">
        <v>0</v>
      </c>
      <c r="L1190" s="206"/>
      <c r="M1190" s="207"/>
      <c r="N1190" t="s">
        <v>1340</v>
      </c>
    </row>
    <row r="1191" ht="19.5" customHeight="1" spans="1:14">
      <c r="A1191" s="183">
        <v>7</v>
      </c>
      <c r="B1191" s="184">
        <v>24217106283</v>
      </c>
      <c r="C1191" s="185" t="s">
        <v>419</v>
      </c>
      <c r="D1191" s="186" t="s">
        <v>1009</v>
      </c>
      <c r="E1191" s="187" t="s">
        <v>40</v>
      </c>
      <c r="F1191" s="187" t="s">
        <v>40</v>
      </c>
      <c r="G1191" s="188"/>
      <c r="H1191" s="189"/>
      <c r="I1191" s="189"/>
      <c r="J1191" s="189"/>
      <c r="K1191" s="205">
        <v>0</v>
      </c>
      <c r="L1191" s="206"/>
      <c r="M1191" s="207"/>
      <c r="N1191" t="s">
        <v>1340</v>
      </c>
    </row>
    <row r="1192" ht="19.5" customHeight="1" spans="1:14">
      <c r="A1192" s="183">
        <v>8</v>
      </c>
      <c r="B1192" s="184">
        <v>24207107511</v>
      </c>
      <c r="C1192" s="185" t="s">
        <v>1462</v>
      </c>
      <c r="D1192" s="186" t="s">
        <v>1009</v>
      </c>
      <c r="E1192" s="187" t="s">
        <v>24</v>
      </c>
      <c r="F1192" s="187" t="s">
        <v>24</v>
      </c>
      <c r="G1192" s="188"/>
      <c r="H1192" s="189"/>
      <c r="I1192" s="189"/>
      <c r="J1192" s="189"/>
      <c r="K1192" s="205">
        <v>0</v>
      </c>
      <c r="L1192" s="206"/>
      <c r="M1192" s="207"/>
      <c r="N1192" t="s">
        <v>1340</v>
      </c>
    </row>
    <row r="1193" ht="19.5" customHeight="1" spans="1:14">
      <c r="A1193" s="183">
        <v>9</v>
      </c>
      <c r="B1193" s="184">
        <v>24217106795</v>
      </c>
      <c r="C1193" s="185" t="s">
        <v>1463</v>
      </c>
      <c r="D1193" s="186" t="s">
        <v>1009</v>
      </c>
      <c r="E1193" s="187" t="s">
        <v>24</v>
      </c>
      <c r="F1193" s="187" t="s">
        <v>24</v>
      </c>
      <c r="G1193" s="188"/>
      <c r="H1193" s="189"/>
      <c r="I1193" s="189"/>
      <c r="J1193" s="189"/>
      <c r="K1193" s="205">
        <v>0</v>
      </c>
      <c r="L1193" s="206"/>
      <c r="M1193" s="207"/>
      <c r="N1193" t="s">
        <v>1340</v>
      </c>
    </row>
    <row r="1194" ht="19.5" customHeight="1" spans="1:14">
      <c r="A1194" s="183">
        <v>10</v>
      </c>
      <c r="B1194" s="184">
        <v>2221125812</v>
      </c>
      <c r="C1194" s="185" t="s">
        <v>1010</v>
      </c>
      <c r="D1194" s="186" t="s">
        <v>1011</v>
      </c>
      <c r="E1194" s="187" t="s">
        <v>80</v>
      </c>
      <c r="F1194" s="187" t="s">
        <v>80</v>
      </c>
      <c r="G1194" s="188"/>
      <c r="H1194" s="189"/>
      <c r="I1194" s="189"/>
      <c r="J1194" s="189"/>
      <c r="K1194" s="205">
        <v>0</v>
      </c>
      <c r="L1194" s="206"/>
      <c r="M1194" s="207"/>
      <c r="N1194" t="s">
        <v>1340</v>
      </c>
    </row>
    <row r="1195" ht="19.5" customHeight="1" spans="1:14">
      <c r="A1195" s="183">
        <v>11</v>
      </c>
      <c r="B1195" s="184">
        <v>24217204165</v>
      </c>
      <c r="C1195" s="185" t="s">
        <v>1012</v>
      </c>
      <c r="D1195" s="186" t="s">
        <v>1011</v>
      </c>
      <c r="E1195" s="187" t="s">
        <v>80</v>
      </c>
      <c r="F1195" s="187" t="s">
        <v>80</v>
      </c>
      <c r="G1195" s="188"/>
      <c r="H1195" s="189"/>
      <c r="I1195" s="189"/>
      <c r="J1195" s="189"/>
      <c r="K1195" s="205">
        <v>0</v>
      </c>
      <c r="L1195" s="206"/>
      <c r="M1195" s="207"/>
      <c r="N1195" t="s">
        <v>1340</v>
      </c>
    </row>
    <row r="1196" ht="19.5" customHeight="1" spans="1:14">
      <c r="A1196" s="183">
        <v>12</v>
      </c>
      <c r="B1196" s="184">
        <v>24212100092</v>
      </c>
      <c r="C1196" s="185" t="s">
        <v>1013</v>
      </c>
      <c r="D1196" s="186" t="s">
        <v>1011</v>
      </c>
      <c r="E1196" s="187" t="s">
        <v>24</v>
      </c>
      <c r="F1196" s="187" t="s">
        <v>24</v>
      </c>
      <c r="G1196" s="188"/>
      <c r="H1196" s="189"/>
      <c r="I1196" s="189"/>
      <c r="J1196" s="189"/>
      <c r="K1196" s="205">
        <v>0</v>
      </c>
      <c r="L1196" s="206"/>
      <c r="M1196" s="207"/>
      <c r="N1196" t="s">
        <v>1340</v>
      </c>
    </row>
    <row r="1197" ht="19.5" customHeight="1" spans="1:14">
      <c r="A1197" s="183">
        <v>13</v>
      </c>
      <c r="B1197" s="184">
        <v>24217214277</v>
      </c>
      <c r="C1197" s="185" t="s">
        <v>364</v>
      </c>
      <c r="D1197" s="186" t="s">
        <v>1011</v>
      </c>
      <c r="E1197" s="187" t="s">
        <v>24</v>
      </c>
      <c r="F1197" s="187" t="s">
        <v>24</v>
      </c>
      <c r="G1197" s="188"/>
      <c r="H1197" s="189"/>
      <c r="I1197" s="189"/>
      <c r="J1197" s="189"/>
      <c r="K1197" s="205">
        <v>0</v>
      </c>
      <c r="L1197" s="206"/>
      <c r="M1197" s="207"/>
      <c r="N1197" t="s">
        <v>1340</v>
      </c>
    </row>
    <row r="1198" ht="19.5" customHeight="1" spans="1:14">
      <c r="A1198" s="183">
        <v>14</v>
      </c>
      <c r="B1198" s="184">
        <v>24217115294</v>
      </c>
      <c r="C1198" s="185" t="s">
        <v>1014</v>
      </c>
      <c r="D1198" s="186" t="s">
        <v>1011</v>
      </c>
      <c r="E1198" s="187" t="s">
        <v>40</v>
      </c>
      <c r="F1198" s="187" t="s">
        <v>40</v>
      </c>
      <c r="G1198" s="188"/>
      <c r="H1198" s="189"/>
      <c r="I1198" s="189"/>
      <c r="J1198" s="189"/>
      <c r="K1198" s="205">
        <v>0</v>
      </c>
      <c r="L1198" s="206"/>
      <c r="M1198" s="207"/>
      <c r="N1198" t="s">
        <v>1340</v>
      </c>
    </row>
    <row r="1199" ht="19.5" customHeight="1" spans="1:14">
      <c r="A1199" s="183">
        <v>15</v>
      </c>
      <c r="B1199" s="184">
        <v>24216115501</v>
      </c>
      <c r="C1199" s="185" t="s">
        <v>1015</v>
      </c>
      <c r="D1199" s="186" t="s">
        <v>1011</v>
      </c>
      <c r="E1199" s="187" t="s">
        <v>61</v>
      </c>
      <c r="F1199" s="187" t="s">
        <v>61</v>
      </c>
      <c r="G1199" s="188"/>
      <c r="H1199" s="189"/>
      <c r="I1199" s="189"/>
      <c r="J1199" s="189"/>
      <c r="K1199" s="205">
        <v>0</v>
      </c>
      <c r="L1199" s="206"/>
      <c r="M1199" s="207"/>
      <c r="N1199" t="s">
        <v>1340</v>
      </c>
    </row>
    <row r="1200" ht="19.5" customHeight="1" spans="1:14">
      <c r="A1200" s="183">
        <v>16</v>
      </c>
      <c r="B1200" s="184">
        <v>24212816831</v>
      </c>
      <c r="C1200" s="185" t="s">
        <v>333</v>
      </c>
      <c r="D1200" s="186" t="s">
        <v>1011</v>
      </c>
      <c r="E1200" s="187" t="s">
        <v>176</v>
      </c>
      <c r="F1200" s="187" t="s">
        <v>176</v>
      </c>
      <c r="G1200" s="188"/>
      <c r="H1200" s="189"/>
      <c r="I1200" s="189"/>
      <c r="J1200" s="189"/>
      <c r="K1200" s="205">
        <v>0</v>
      </c>
      <c r="L1200" s="206"/>
      <c r="M1200" s="207"/>
      <c r="N1200" t="s">
        <v>1340</v>
      </c>
    </row>
    <row r="1201" ht="19.5" customHeight="1" spans="1:14">
      <c r="A1201" s="183">
        <v>17</v>
      </c>
      <c r="B1201" s="184">
        <v>24217215935</v>
      </c>
      <c r="C1201" s="185" t="s">
        <v>59</v>
      </c>
      <c r="D1201" s="186" t="s">
        <v>1011</v>
      </c>
      <c r="E1201" s="187" t="s">
        <v>37</v>
      </c>
      <c r="F1201" s="187" t="s">
        <v>37</v>
      </c>
      <c r="G1201" s="188"/>
      <c r="H1201" s="189"/>
      <c r="I1201" s="189"/>
      <c r="J1201" s="189"/>
      <c r="K1201" s="205">
        <v>0</v>
      </c>
      <c r="L1201" s="206"/>
      <c r="M1201" s="207"/>
      <c r="N1201" t="s">
        <v>1340</v>
      </c>
    </row>
    <row r="1202" ht="19.5" customHeight="1" spans="1:14">
      <c r="A1202" s="183">
        <v>18</v>
      </c>
      <c r="B1202" s="184">
        <v>24218604745</v>
      </c>
      <c r="C1202" s="185" t="s">
        <v>82</v>
      </c>
      <c r="D1202" s="186" t="s">
        <v>1464</v>
      </c>
      <c r="E1202" s="187" t="s">
        <v>114</v>
      </c>
      <c r="F1202" s="187" t="s">
        <v>114</v>
      </c>
      <c r="G1202" s="188"/>
      <c r="H1202" s="189"/>
      <c r="I1202" s="189"/>
      <c r="J1202" s="189"/>
      <c r="K1202" s="205">
        <v>0</v>
      </c>
      <c r="L1202" s="206"/>
      <c r="M1202" s="207"/>
      <c r="N1202" t="s">
        <v>1340</v>
      </c>
    </row>
    <row r="1203" customFormat="1" spans="11:13">
      <c r="K1203" s="208"/>
      <c r="L1203" s="208" t="s">
        <v>1465</v>
      </c>
      <c r="M1203" s="209" t="s">
        <v>1145</v>
      </c>
    </row>
    <row r="1204" s="169" customFormat="1" ht="14.25" customHeight="1" spans="2:11">
      <c r="B1204" s="172" t="s">
        <v>1</v>
      </c>
      <c r="C1204" s="172"/>
      <c r="D1204" s="173" t="s">
        <v>2</v>
      </c>
      <c r="E1204" s="173"/>
      <c r="F1204" s="173"/>
      <c r="G1204" s="173"/>
      <c r="H1204" s="173"/>
      <c r="I1204" s="173"/>
      <c r="J1204" s="173"/>
      <c r="K1204" s="190" t="s">
        <v>1466</v>
      </c>
    </row>
    <row r="1205" s="169" customFormat="1" ht="13.8" spans="2:13">
      <c r="B1205" s="172" t="s">
        <v>4</v>
      </c>
      <c r="C1205" s="172"/>
      <c r="D1205" s="174" t="s">
        <v>136</v>
      </c>
      <c r="E1205" s="175" t="s">
        <v>6</v>
      </c>
      <c r="F1205" s="175"/>
      <c r="G1205" s="175"/>
      <c r="H1205" s="175"/>
      <c r="I1205" s="175"/>
      <c r="J1205" s="175"/>
      <c r="K1205" s="191"/>
      <c r="L1205" s="192"/>
      <c r="M1205" s="192"/>
    </row>
    <row r="1206" s="170" customFormat="1" ht="18.75" customHeight="1" spans="2:13">
      <c r="B1206" s="176" t="s">
        <v>1467</v>
      </c>
      <c r="C1206" s="177"/>
      <c r="D1206" s="175" t="s">
        <v>1142</v>
      </c>
      <c r="E1206" s="175"/>
      <c r="F1206" s="175"/>
      <c r="G1206" s="175"/>
      <c r="H1206" s="175"/>
      <c r="I1206" s="175"/>
      <c r="J1206" s="175"/>
      <c r="K1206" s="193"/>
      <c r="L1206" s="193"/>
      <c r="M1206" s="193"/>
    </row>
    <row r="1207" s="170" customFormat="1" ht="18.75" customHeight="1" spans="1:13">
      <c r="A1207" s="178" t="s">
        <v>1468</v>
      </c>
      <c r="B1207" s="178"/>
      <c r="C1207" s="178"/>
      <c r="D1207" s="178"/>
      <c r="E1207" s="178"/>
      <c r="F1207" s="178"/>
      <c r="G1207" s="178"/>
      <c r="H1207" s="178"/>
      <c r="I1207" s="178"/>
      <c r="J1207" s="178"/>
      <c r="K1207" s="193"/>
      <c r="L1207" s="193"/>
      <c r="M1207" s="193"/>
    </row>
    <row r="1208" customFormat="1" ht="3.75" customHeight="1"/>
    <row r="1209" customFormat="1" ht="15" customHeight="1" spans="1:13">
      <c r="A1209" s="179" t="s">
        <v>10</v>
      </c>
      <c r="B1209" s="180" t="s">
        <v>11</v>
      </c>
      <c r="C1209" s="181" t="s">
        <v>12</v>
      </c>
      <c r="D1209" s="182" t="s">
        <v>13</v>
      </c>
      <c r="E1209" s="180" t="s">
        <v>14</v>
      </c>
      <c r="F1209" s="180" t="s">
        <v>15</v>
      </c>
      <c r="G1209" s="180" t="s">
        <v>16</v>
      </c>
      <c r="H1209" s="180" t="s">
        <v>17</v>
      </c>
      <c r="I1209" s="194" t="s">
        <v>18</v>
      </c>
      <c r="J1209" s="194"/>
      <c r="K1209" s="195" t="s">
        <v>19</v>
      </c>
      <c r="L1209" s="196"/>
      <c r="M1209" s="197"/>
    </row>
    <row r="1210" customFormat="1" ht="27" customHeight="1" spans="1:13">
      <c r="A1210" s="179"/>
      <c r="B1210" s="179"/>
      <c r="C1210" s="181"/>
      <c r="D1210" s="182"/>
      <c r="E1210" s="179"/>
      <c r="F1210" s="179"/>
      <c r="G1210" s="179"/>
      <c r="H1210" s="179"/>
      <c r="I1210" s="198" t="s">
        <v>20</v>
      </c>
      <c r="J1210" s="198" t="s">
        <v>21</v>
      </c>
      <c r="K1210" s="199"/>
      <c r="L1210" s="200"/>
      <c r="M1210" s="201"/>
    </row>
    <row r="1211" ht="19.5" customHeight="1" spans="1:14">
      <c r="A1211" s="183">
        <v>1</v>
      </c>
      <c r="B1211" s="184">
        <v>24207115236</v>
      </c>
      <c r="C1211" s="185" t="s">
        <v>1016</v>
      </c>
      <c r="D1211" s="186" t="s">
        <v>1017</v>
      </c>
      <c r="E1211" s="187" t="s">
        <v>24</v>
      </c>
      <c r="F1211" s="187" t="s">
        <v>24</v>
      </c>
      <c r="G1211" s="188"/>
      <c r="H1211" s="189"/>
      <c r="I1211" s="189"/>
      <c r="J1211" s="189"/>
      <c r="K1211" s="202">
        <v>0</v>
      </c>
      <c r="L1211" s="203"/>
      <c r="M1211" s="204"/>
      <c r="N1211" t="s">
        <v>1164</v>
      </c>
    </row>
    <row r="1212" ht="19.5" customHeight="1" spans="1:14">
      <c r="A1212" s="183">
        <v>2</v>
      </c>
      <c r="B1212" s="184">
        <v>24207204932</v>
      </c>
      <c r="C1212" s="185" t="s">
        <v>1018</v>
      </c>
      <c r="D1212" s="186" t="s">
        <v>1017</v>
      </c>
      <c r="E1212" s="187" t="s">
        <v>37</v>
      </c>
      <c r="F1212" s="187" t="s">
        <v>37</v>
      </c>
      <c r="G1212" s="188"/>
      <c r="H1212" s="189"/>
      <c r="I1212" s="189"/>
      <c r="J1212" s="189"/>
      <c r="K1212" s="205">
        <v>0</v>
      </c>
      <c r="L1212" s="206"/>
      <c r="M1212" s="207"/>
      <c r="N1212" t="s">
        <v>1164</v>
      </c>
    </row>
    <row r="1213" ht="19.5" customHeight="1" spans="1:14">
      <c r="A1213" s="183">
        <v>3</v>
      </c>
      <c r="B1213" s="184">
        <v>24208605163</v>
      </c>
      <c r="C1213" s="185" t="s">
        <v>465</v>
      </c>
      <c r="D1213" s="186" t="s">
        <v>1017</v>
      </c>
      <c r="E1213" s="187" t="s">
        <v>114</v>
      </c>
      <c r="F1213" s="187" t="s">
        <v>114</v>
      </c>
      <c r="G1213" s="188"/>
      <c r="H1213" s="189"/>
      <c r="I1213" s="189"/>
      <c r="J1213" s="189"/>
      <c r="K1213" s="205">
        <v>0</v>
      </c>
      <c r="L1213" s="206"/>
      <c r="M1213" s="207"/>
      <c r="N1213" t="s">
        <v>1164</v>
      </c>
    </row>
    <row r="1214" ht="19.5" customHeight="1" spans="1:14">
      <c r="A1214" s="183">
        <v>4</v>
      </c>
      <c r="B1214" s="184">
        <v>24207214486</v>
      </c>
      <c r="C1214" s="185" t="s">
        <v>1019</v>
      </c>
      <c r="D1214" s="186" t="s">
        <v>1017</v>
      </c>
      <c r="E1214" s="187" t="s">
        <v>40</v>
      </c>
      <c r="F1214" s="187" t="s">
        <v>40</v>
      </c>
      <c r="G1214" s="188"/>
      <c r="H1214" s="189"/>
      <c r="I1214" s="189"/>
      <c r="J1214" s="189"/>
      <c r="K1214" s="205">
        <v>0</v>
      </c>
      <c r="L1214" s="206"/>
      <c r="M1214" s="207"/>
      <c r="N1214" t="s">
        <v>1164</v>
      </c>
    </row>
    <row r="1215" ht="19.5" customHeight="1" spans="1:14">
      <c r="A1215" s="183">
        <v>5</v>
      </c>
      <c r="B1215" s="184">
        <v>24207214465</v>
      </c>
      <c r="C1215" s="185" t="s">
        <v>1020</v>
      </c>
      <c r="D1215" s="186" t="s">
        <v>1017</v>
      </c>
      <c r="E1215" s="187" t="s">
        <v>159</v>
      </c>
      <c r="F1215" s="187" t="s">
        <v>159</v>
      </c>
      <c r="G1215" s="188"/>
      <c r="H1215" s="189"/>
      <c r="I1215" s="189"/>
      <c r="J1215" s="189"/>
      <c r="K1215" s="205">
        <v>0</v>
      </c>
      <c r="L1215" s="206"/>
      <c r="M1215" s="207"/>
      <c r="N1215" t="s">
        <v>1164</v>
      </c>
    </row>
    <row r="1216" ht="19.5" customHeight="1" spans="1:14">
      <c r="A1216" s="183">
        <v>6</v>
      </c>
      <c r="B1216" s="184">
        <v>24205116294</v>
      </c>
      <c r="C1216" s="185" t="s">
        <v>1021</v>
      </c>
      <c r="D1216" s="186" t="s">
        <v>1017</v>
      </c>
      <c r="E1216" s="187" t="s">
        <v>89</v>
      </c>
      <c r="F1216" s="187" t="s">
        <v>89</v>
      </c>
      <c r="G1216" s="188"/>
      <c r="H1216" s="189"/>
      <c r="I1216" s="189"/>
      <c r="J1216" s="189"/>
      <c r="K1216" s="205">
        <v>0</v>
      </c>
      <c r="L1216" s="206"/>
      <c r="M1216" s="207"/>
      <c r="N1216" t="s">
        <v>1164</v>
      </c>
    </row>
    <row r="1217" ht="19.5" customHeight="1" spans="1:14">
      <c r="A1217" s="183">
        <v>7</v>
      </c>
      <c r="B1217" s="184">
        <v>24202216036</v>
      </c>
      <c r="C1217" s="185" t="s">
        <v>1022</v>
      </c>
      <c r="D1217" s="186" t="s">
        <v>1017</v>
      </c>
      <c r="E1217" s="187" t="s">
        <v>146</v>
      </c>
      <c r="F1217" s="187" t="s">
        <v>146</v>
      </c>
      <c r="G1217" s="188"/>
      <c r="H1217" s="189"/>
      <c r="I1217" s="189"/>
      <c r="J1217" s="189"/>
      <c r="K1217" s="205">
        <v>0</v>
      </c>
      <c r="L1217" s="206"/>
      <c r="M1217" s="207"/>
      <c r="N1217" t="s">
        <v>1164</v>
      </c>
    </row>
    <row r="1218" ht="19.5" customHeight="1" spans="1:14">
      <c r="A1218" s="183">
        <v>8</v>
      </c>
      <c r="B1218" s="184">
        <v>24207214492</v>
      </c>
      <c r="C1218" s="185" t="s">
        <v>652</v>
      </c>
      <c r="D1218" s="186" t="s">
        <v>1017</v>
      </c>
      <c r="E1218" s="187" t="s">
        <v>37</v>
      </c>
      <c r="F1218" s="187" t="s">
        <v>37</v>
      </c>
      <c r="G1218" s="188"/>
      <c r="H1218" s="189"/>
      <c r="I1218" s="189"/>
      <c r="J1218" s="189"/>
      <c r="K1218" s="205">
        <v>0</v>
      </c>
      <c r="L1218" s="206"/>
      <c r="M1218" s="207"/>
      <c r="N1218" t="s">
        <v>1164</v>
      </c>
    </row>
    <row r="1219" ht="19.5" customHeight="1" spans="1:14">
      <c r="A1219" s="183">
        <v>9</v>
      </c>
      <c r="B1219" s="184">
        <v>24202108190</v>
      </c>
      <c r="C1219" s="185" t="s">
        <v>1469</v>
      </c>
      <c r="D1219" s="186" t="s">
        <v>1017</v>
      </c>
      <c r="E1219" s="187" t="s">
        <v>44</v>
      </c>
      <c r="F1219" s="187" t="s">
        <v>44</v>
      </c>
      <c r="G1219" s="188"/>
      <c r="H1219" s="189"/>
      <c r="I1219" s="189"/>
      <c r="J1219" s="189"/>
      <c r="K1219" s="205">
        <v>0</v>
      </c>
      <c r="L1219" s="206"/>
      <c r="M1219" s="207"/>
      <c r="N1219" t="s">
        <v>1164</v>
      </c>
    </row>
    <row r="1220" ht="19.5" customHeight="1" spans="1:14">
      <c r="A1220" s="183">
        <v>10</v>
      </c>
      <c r="B1220" s="184">
        <v>24202501835</v>
      </c>
      <c r="C1220" s="185" t="s">
        <v>453</v>
      </c>
      <c r="D1220" s="186" t="s">
        <v>1017</v>
      </c>
      <c r="E1220" s="187" t="s">
        <v>266</v>
      </c>
      <c r="F1220" s="187" t="s">
        <v>266</v>
      </c>
      <c r="G1220" s="188"/>
      <c r="H1220" s="189"/>
      <c r="I1220" s="189"/>
      <c r="J1220" s="189"/>
      <c r="K1220" s="205">
        <v>0</v>
      </c>
      <c r="L1220" s="206"/>
      <c r="M1220" s="207"/>
      <c r="N1220" t="s">
        <v>1164</v>
      </c>
    </row>
    <row r="1221" ht="19.5" customHeight="1" spans="1:14">
      <c r="A1221" s="183">
        <v>11</v>
      </c>
      <c r="B1221" s="184">
        <v>24207104522</v>
      </c>
      <c r="C1221" s="185" t="s">
        <v>1470</v>
      </c>
      <c r="D1221" s="186" t="s">
        <v>1017</v>
      </c>
      <c r="E1221" s="187" t="s">
        <v>40</v>
      </c>
      <c r="F1221" s="187" t="s">
        <v>40</v>
      </c>
      <c r="G1221" s="188"/>
      <c r="H1221" s="189"/>
      <c r="I1221" s="189"/>
      <c r="J1221" s="189"/>
      <c r="K1221" s="205">
        <v>0</v>
      </c>
      <c r="L1221" s="206"/>
      <c r="M1221" s="207"/>
      <c r="N1221" t="s">
        <v>1164</v>
      </c>
    </row>
    <row r="1222" ht="19.5" customHeight="1" spans="1:14">
      <c r="A1222" s="183">
        <v>12</v>
      </c>
      <c r="B1222" s="184">
        <v>24207116863</v>
      </c>
      <c r="C1222" s="185" t="s">
        <v>1471</v>
      </c>
      <c r="D1222" s="186" t="s">
        <v>1017</v>
      </c>
      <c r="E1222" s="187" t="s">
        <v>24</v>
      </c>
      <c r="F1222" s="187" t="s">
        <v>24</v>
      </c>
      <c r="G1222" s="188"/>
      <c r="H1222" s="189"/>
      <c r="I1222" s="189"/>
      <c r="J1222" s="189"/>
      <c r="K1222" s="205">
        <v>0</v>
      </c>
      <c r="L1222" s="206"/>
      <c r="M1222" s="207"/>
      <c r="N1222" t="s">
        <v>1164</v>
      </c>
    </row>
    <row r="1223" ht="19.5" customHeight="1" spans="1:14">
      <c r="A1223" s="183">
        <v>13</v>
      </c>
      <c r="B1223" s="184">
        <v>24207207328</v>
      </c>
      <c r="C1223" s="185" t="s">
        <v>188</v>
      </c>
      <c r="D1223" s="186" t="s">
        <v>1017</v>
      </c>
      <c r="E1223" s="187" t="s">
        <v>37</v>
      </c>
      <c r="F1223" s="187" t="s">
        <v>37</v>
      </c>
      <c r="G1223" s="188"/>
      <c r="H1223" s="189"/>
      <c r="I1223" s="189"/>
      <c r="J1223" s="189"/>
      <c r="K1223" s="205">
        <v>0</v>
      </c>
      <c r="L1223" s="206"/>
      <c r="M1223" s="207"/>
      <c r="N1223" t="s">
        <v>1164</v>
      </c>
    </row>
    <row r="1224" ht="19.5" customHeight="1" spans="1:14">
      <c r="A1224" s="183">
        <v>14</v>
      </c>
      <c r="B1224" s="184">
        <v>23208610154</v>
      </c>
      <c r="C1224" s="185" t="s">
        <v>609</v>
      </c>
      <c r="D1224" s="186" t="s">
        <v>1017</v>
      </c>
      <c r="E1224" s="187" t="s">
        <v>44</v>
      </c>
      <c r="F1224" s="187" t="s">
        <v>44</v>
      </c>
      <c r="G1224" s="188"/>
      <c r="H1224" s="189"/>
      <c r="I1224" s="189"/>
      <c r="J1224" s="189"/>
      <c r="K1224" s="205">
        <v>0</v>
      </c>
      <c r="L1224" s="206"/>
      <c r="M1224" s="207"/>
      <c r="N1224" t="s">
        <v>1164</v>
      </c>
    </row>
    <row r="1225" ht="19.5" customHeight="1" spans="1:14">
      <c r="A1225" s="183">
        <v>15</v>
      </c>
      <c r="B1225" s="184">
        <v>24211215071</v>
      </c>
      <c r="C1225" s="185" t="s">
        <v>292</v>
      </c>
      <c r="D1225" s="186" t="s">
        <v>1023</v>
      </c>
      <c r="E1225" s="187" t="s">
        <v>47</v>
      </c>
      <c r="F1225" s="187" t="s">
        <v>47</v>
      </c>
      <c r="G1225" s="188"/>
      <c r="H1225" s="189"/>
      <c r="I1225" s="189"/>
      <c r="J1225" s="189"/>
      <c r="K1225" s="205">
        <v>0</v>
      </c>
      <c r="L1225" s="206"/>
      <c r="M1225" s="207"/>
      <c r="N1225" t="s">
        <v>1164</v>
      </c>
    </row>
    <row r="1226" ht="19.5" customHeight="1" spans="1:14">
      <c r="A1226" s="183">
        <v>16</v>
      </c>
      <c r="B1226" s="184">
        <v>24211401402</v>
      </c>
      <c r="C1226" s="185" t="s">
        <v>1015</v>
      </c>
      <c r="D1226" s="186" t="s">
        <v>1024</v>
      </c>
      <c r="E1226" s="187" t="s">
        <v>34</v>
      </c>
      <c r="F1226" s="187" t="s">
        <v>34</v>
      </c>
      <c r="G1226" s="188"/>
      <c r="H1226" s="189"/>
      <c r="I1226" s="189"/>
      <c r="J1226" s="189"/>
      <c r="K1226" s="205">
        <v>0</v>
      </c>
      <c r="L1226" s="206"/>
      <c r="M1226" s="207"/>
      <c r="N1226" t="s">
        <v>1164</v>
      </c>
    </row>
    <row r="1227" ht="19.5" customHeight="1" spans="1:14">
      <c r="A1227" s="183">
        <v>17</v>
      </c>
      <c r="B1227" s="184">
        <v>24202506901</v>
      </c>
      <c r="C1227" s="185" t="s">
        <v>1025</v>
      </c>
      <c r="D1227" s="186" t="s">
        <v>1024</v>
      </c>
      <c r="E1227" s="187" t="s">
        <v>266</v>
      </c>
      <c r="F1227" s="187" t="s">
        <v>266</v>
      </c>
      <c r="G1227" s="188"/>
      <c r="H1227" s="189"/>
      <c r="I1227" s="189"/>
      <c r="J1227" s="189"/>
      <c r="K1227" s="205">
        <v>0</v>
      </c>
      <c r="L1227" s="206"/>
      <c r="M1227" s="207"/>
      <c r="N1227" t="s">
        <v>1164</v>
      </c>
    </row>
    <row r="1228" ht="19.5" customHeight="1" spans="1:14">
      <c r="A1228" s="183">
        <v>18</v>
      </c>
      <c r="B1228" s="184">
        <v>24218608367</v>
      </c>
      <c r="C1228" s="185" t="s">
        <v>1030</v>
      </c>
      <c r="D1228" s="186" t="s">
        <v>1024</v>
      </c>
      <c r="E1228" s="187" t="s">
        <v>114</v>
      </c>
      <c r="F1228" s="187" t="s">
        <v>114</v>
      </c>
      <c r="G1228" s="188"/>
      <c r="H1228" s="189"/>
      <c r="I1228" s="189"/>
      <c r="J1228" s="189"/>
      <c r="K1228" s="205">
        <v>0</v>
      </c>
      <c r="L1228" s="206"/>
      <c r="M1228" s="207"/>
      <c r="N1228" t="s">
        <v>1164</v>
      </c>
    </row>
    <row r="1229" ht="19.5" customHeight="1" spans="1:14">
      <c r="A1229" s="183">
        <v>19</v>
      </c>
      <c r="B1229" s="184">
        <v>24217205955</v>
      </c>
      <c r="C1229" s="185" t="s">
        <v>1032</v>
      </c>
      <c r="D1229" s="186" t="s">
        <v>1024</v>
      </c>
      <c r="E1229" s="187" t="s">
        <v>47</v>
      </c>
      <c r="F1229" s="187" t="s">
        <v>47</v>
      </c>
      <c r="G1229" s="188"/>
      <c r="H1229" s="189"/>
      <c r="I1229" s="189"/>
      <c r="J1229" s="189"/>
      <c r="K1229" s="205">
        <v>0</v>
      </c>
      <c r="L1229" s="206"/>
      <c r="M1229" s="207"/>
      <c r="N1229" t="s">
        <v>1164</v>
      </c>
    </row>
    <row r="1230" ht="19.5" customHeight="1" spans="1:14">
      <c r="A1230" s="183">
        <v>20</v>
      </c>
      <c r="B1230" s="184">
        <v>24207105354</v>
      </c>
      <c r="C1230" s="185" t="s">
        <v>463</v>
      </c>
      <c r="D1230" s="186" t="s">
        <v>1033</v>
      </c>
      <c r="E1230" s="187" t="s">
        <v>24</v>
      </c>
      <c r="F1230" s="187" t="s">
        <v>24</v>
      </c>
      <c r="G1230" s="188"/>
      <c r="H1230" s="189"/>
      <c r="I1230" s="189"/>
      <c r="J1230" s="189"/>
      <c r="K1230" s="205">
        <v>0</v>
      </c>
      <c r="L1230" s="206"/>
      <c r="M1230" s="207"/>
      <c r="N1230" t="s">
        <v>1164</v>
      </c>
    </row>
    <row r="1231" ht="19.5" customHeight="1" spans="1:14">
      <c r="A1231" s="183">
        <v>21</v>
      </c>
      <c r="B1231" s="184">
        <v>24207100309</v>
      </c>
      <c r="C1231" s="185" t="s">
        <v>263</v>
      </c>
      <c r="D1231" s="186" t="s">
        <v>1033</v>
      </c>
      <c r="E1231" s="187" t="s">
        <v>37</v>
      </c>
      <c r="F1231" s="187" t="s">
        <v>37</v>
      </c>
      <c r="G1231" s="188"/>
      <c r="H1231" s="189"/>
      <c r="I1231" s="189"/>
      <c r="J1231" s="189"/>
      <c r="K1231" s="205">
        <v>0</v>
      </c>
      <c r="L1231" s="206"/>
      <c r="M1231" s="207"/>
      <c r="N1231" t="s">
        <v>1164</v>
      </c>
    </row>
    <row r="1232" ht="19.5" customHeight="1" spans="1:14">
      <c r="A1232" s="183">
        <v>22</v>
      </c>
      <c r="B1232" s="184">
        <v>24207207708</v>
      </c>
      <c r="C1232" s="185" t="s">
        <v>1034</v>
      </c>
      <c r="D1232" s="186" t="s">
        <v>1033</v>
      </c>
      <c r="E1232" s="187" t="s">
        <v>40</v>
      </c>
      <c r="F1232" s="187" t="s">
        <v>40</v>
      </c>
      <c r="G1232" s="188"/>
      <c r="H1232" s="189"/>
      <c r="I1232" s="189"/>
      <c r="J1232" s="189"/>
      <c r="K1232" s="205">
        <v>0</v>
      </c>
      <c r="L1232" s="206"/>
      <c r="M1232" s="207"/>
      <c r="N1232" t="s">
        <v>1164</v>
      </c>
    </row>
    <row r="1233" customFormat="1" spans="11:13">
      <c r="K1233" s="208"/>
      <c r="L1233" s="208" t="s">
        <v>1472</v>
      </c>
      <c r="M1233" s="209" t="s">
        <v>1145</v>
      </c>
    </row>
    <row r="1234" s="169" customFormat="1" ht="14.25" customHeight="1" spans="2:11">
      <c r="B1234" s="172" t="s">
        <v>1</v>
      </c>
      <c r="C1234" s="172"/>
      <c r="D1234" s="173" t="s">
        <v>2</v>
      </c>
      <c r="E1234" s="173"/>
      <c r="F1234" s="173"/>
      <c r="G1234" s="173"/>
      <c r="H1234" s="173"/>
      <c r="I1234" s="173"/>
      <c r="J1234" s="173"/>
      <c r="K1234" s="190" t="s">
        <v>1473</v>
      </c>
    </row>
    <row r="1235" s="169" customFormat="1" ht="13.8" spans="2:13">
      <c r="B1235" s="172" t="s">
        <v>4</v>
      </c>
      <c r="C1235" s="172"/>
      <c r="D1235" s="174" t="s">
        <v>1474</v>
      </c>
      <c r="E1235" s="175" t="s">
        <v>6</v>
      </c>
      <c r="F1235" s="175"/>
      <c r="G1235" s="175"/>
      <c r="H1235" s="175"/>
      <c r="I1235" s="175"/>
      <c r="J1235" s="175"/>
      <c r="K1235" s="191"/>
      <c r="L1235" s="192"/>
      <c r="M1235" s="192"/>
    </row>
    <row r="1236" s="170" customFormat="1" ht="18.75" customHeight="1" spans="2:13">
      <c r="B1236" s="176" t="s">
        <v>1475</v>
      </c>
      <c r="C1236" s="177"/>
      <c r="D1236" s="175" t="s">
        <v>1142</v>
      </c>
      <c r="E1236" s="175"/>
      <c r="F1236" s="175"/>
      <c r="G1236" s="175"/>
      <c r="H1236" s="175"/>
      <c r="I1236" s="175"/>
      <c r="J1236" s="175"/>
      <c r="K1236" s="193"/>
      <c r="L1236" s="193"/>
      <c r="M1236" s="193"/>
    </row>
    <row r="1237" s="170" customFormat="1" ht="18.75" customHeight="1" spans="1:13">
      <c r="A1237" s="178" t="s">
        <v>1476</v>
      </c>
      <c r="B1237" s="178"/>
      <c r="C1237" s="178"/>
      <c r="D1237" s="178"/>
      <c r="E1237" s="178"/>
      <c r="F1237" s="178"/>
      <c r="G1237" s="178"/>
      <c r="H1237" s="178"/>
      <c r="I1237" s="178"/>
      <c r="J1237" s="178"/>
      <c r="K1237" s="193"/>
      <c r="L1237" s="193"/>
      <c r="M1237" s="193"/>
    </row>
    <row r="1238" customFormat="1" ht="3.75" customHeight="1"/>
    <row r="1239" customFormat="1" ht="15" customHeight="1" spans="1:13">
      <c r="A1239" s="179" t="s">
        <v>10</v>
      </c>
      <c r="B1239" s="180" t="s">
        <v>11</v>
      </c>
      <c r="C1239" s="181" t="s">
        <v>12</v>
      </c>
      <c r="D1239" s="182" t="s">
        <v>13</v>
      </c>
      <c r="E1239" s="180" t="s">
        <v>14</v>
      </c>
      <c r="F1239" s="180" t="s">
        <v>15</v>
      </c>
      <c r="G1239" s="180" t="s">
        <v>16</v>
      </c>
      <c r="H1239" s="180" t="s">
        <v>17</v>
      </c>
      <c r="I1239" s="194" t="s">
        <v>18</v>
      </c>
      <c r="J1239" s="194"/>
      <c r="K1239" s="195" t="s">
        <v>19</v>
      </c>
      <c r="L1239" s="196"/>
      <c r="M1239" s="197"/>
    </row>
    <row r="1240" customFormat="1" ht="27" customHeight="1" spans="1:13">
      <c r="A1240" s="179"/>
      <c r="B1240" s="179"/>
      <c r="C1240" s="181"/>
      <c r="D1240" s="182"/>
      <c r="E1240" s="179"/>
      <c r="F1240" s="179"/>
      <c r="G1240" s="179"/>
      <c r="H1240" s="179"/>
      <c r="I1240" s="198" t="s">
        <v>20</v>
      </c>
      <c r="J1240" s="198" t="s">
        <v>21</v>
      </c>
      <c r="K1240" s="199"/>
      <c r="L1240" s="200"/>
      <c r="M1240" s="201"/>
    </row>
    <row r="1241" ht="19.5" customHeight="1" spans="1:14">
      <c r="A1241" s="183">
        <v>1</v>
      </c>
      <c r="B1241" s="184">
        <v>24207106832</v>
      </c>
      <c r="C1241" s="185" t="s">
        <v>1035</v>
      </c>
      <c r="D1241" s="186" t="s">
        <v>1033</v>
      </c>
      <c r="E1241" s="187" t="s">
        <v>40</v>
      </c>
      <c r="F1241" s="187" t="s">
        <v>40</v>
      </c>
      <c r="G1241" s="188"/>
      <c r="H1241" s="189"/>
      <c r="I1241" s="189"/>
      <c r="J1241" s="189"/>
      <c r="K1241" s="202">
        <v>0</v>
      </c>
      <c r="L1241" s="203"/>
      <c r="M1241" s="204"/>
      <c r="N1241" t="s">
        <v>1477</v>
      </c>
    </row>
    <row r="1242" ht="19.5" customHeight="1" spans="1:14">
      <c r="A1242" s="183">
        <v>2</v>
      </c>
      <c r="B1242" s="184">
        <v>24202107394</v>
      </c>
      <c r="C1242" s="185" t="s">
        <v>291</v>
      </c>
      <c r="D1242" s="186" t="s">
        <v>1033</v>
      </c>
      <c r="E1242" s="187" t="s">
        <v>42</v>
      </c>
      <c r="F1242" s="187" t="s">
        <v>42</v>
      </c>
      <c r="G1242" s="188"/>
      <c r="H1242" s="189"/>
      <c r="I1242" s="189"/>
      <c r="J1242" s="189"/>
      <c r="K1242" s="205">
        <v>0</v>
      </c>
      <c r="L1242" s="206"/>
      <c r="M1242" s="207"/>
      <c r="N1242" t="s">
        <v>1477</v>
      </c>
    </row>
    <row r="1243" ht="19.5" customHeight="1" spans="1:14">
      <c r="A1243" s="183">
        <v>3</v>
      </c>
      <c r="B1243" s="184">
        <v>2120866256</v>
      </c>
      <c r="C1243" s="185" t="s">
        <v>301</v>
      </c>
      <c r="D1243" s="186" t="s">
        <v>1033</v>
      </c>
      <c r="E1243" s="187" t="s">
        <v>1036</v>
      </c>
      <c r="F1243" s="187" t="s">
        <v>1036</v>
      </c>
      <c r="G1243" s="188"/>
      <c r="H1243" s="189"/>
      <c r="I1243" s="189"/>
      <c r="J1243" s="189"/>
      <c r="K1243" s="205">
        <v>0</v>
      </c>
      <c r="L1243" s="206"/>
      <c r="M1243" s="207"/>
      <c r="N1243" t="s">
        <v>1477</v>
      </c>
    </row>
    <row r="1244" ht="19.5" customHeight="1" spans="1:14">
      <c r="A1244" s="183">
        <v>4</v>
      </c>
      <c r="B1244" s="184">
        <v>24202801770</v>
      </c>
      <c r="C1244" s="185" t="s">
        <v>1478</v>
      </c>
      <c r="D1244" s="186" t="s">
        <v>1033</v>
      </c>
      <c r="E1244" s="187" t="s">
        <v>176</v>
      </c>
      <c r="F1244" s="187" t="s">
        <v>176</v>
      </c>
      <c r="G1244" s="188"/>
      <c r="H1244" s="189"/>
      <c r="I1244" s="189"/>
      <c r="J1244" s="189"/>
      <c r="K1244" s="205">
        <v>0</v>
      </c>
      <c r="L1244" s="206"/>
      <c r="M1244" s="207"/>
      <c r="N1244" t="s">
        <v>1477</v>
      </c>
    </row>
    <row r="1245" ht="19.5" customHeight="1" spans="1:14">
      <c r="A1245" s="183">
        <v>5</v>
      </c>
      <c r="B1245" s="184">
        <v>24207102128</v>
      </c>
      <c r="C1245" s="185" t="s">
        <v>263</v>
      </c>
      <c r="D1245" s="186" t="s">
        <v>1033</v>
      </c>
      <c r="E1245" s="187" t="s">
        <v>24</v>
      </c>
      <c r="F1245" s="187" t="s">
        <v>24</v>
      </c>
      <c r="G1245" s="188"/>
      <c r="H1245" s="189"/>
      <c r="I1245" s="189"/>
      <c r="J1245" s="189"/>
      <c r="K1245" s="205">
        <v>0</v>
      </c>
      <c r="L1245" s="206"/>
      <c r="M1245" s="207"/>
      <c r="N1245" t="s">
        <v>1477</v>
      </c>
    </row>
    <row r="1246" ht="19.5" customHeight="1" spans="1:14">
      <c r="A1246" s="183">
        <v>6</v>
      </c>
      <c r="B1246" s="184">
        <v>24207107375</v>
      </c>
      <c r="C1246" s="185" t="s">
        <v>676</v>
      </c>
      <c r="D1246" s="186" t="s">
        <v>1033</v>
      </c>
      <c r="E1246" s="187" t="s">
        <v>24</v>
      </c>
      <c r="F1246" s="187" t="s">
        <v>24</v>
      </c>
      <c r="G1246" s="188"/>
      <c r="H1246" s="189"/>
      <c r="I1246" s="189"/>
      <c r="J1246" s="189"/>
      <c r="K1246" s="205">
        <v>0</v>
      </c>
      <c r="L1246" s="206"/>
      <c r="M1246" s="207"/>
      <c r="N1246" t="s">
        <v>1477</v>
      </c>
    </row>
    <row r="1247" ht="19.5" customHeight="1" spans="1:14">
      <c r="A1247" s="183">
        <v>7</v>
      </c>
      <c r="B1247" s="184">
        <v>24207107856</v>
      </c>
      <c r="C1247" s="185" t="s">
        <v>1479</v>
      </c>
      <c r="D1247" s="186" t="s">
        <v>1033</v>
      </c>
      <c r="E1247" s="187" t="s">
        <v>24</v>
      </c>
      <c r="F1247" s="187" t="s">
        <v>24</v>
      </c>
      <c r="G1247" s="188"/>
      <c r="H1247" s="189"/>
      <c r="I1247" s="189"/>
      <c r="J1247" s="189"/>
      <c r="K1247" s="205">
        <v>0</v>
      </c>
      <c r="L1247" s="206"/>
      <c r="M1247" s="207"/>
      <c r="N1247" t="s">
        <v>1477</v>
      </c>
    </row>
    <row r="1248" ht="19.5" customHeight="1" spans="1:14">
      <c r="A1248" s="183">
        <v>8</v>
      </c>
      <c r="B1248" s="184">
        <v>24212103807</v>
      </c>
      <c r="C1248" s="185" t="s">
        <v>1480</v>
      </c>
      <c r="D1248" s="186" t="s">
        <v>1033</v>
      </c>
      <c r="E1248" s="187" t="s">
        <v>42</v>
      </c>
      <c r="F1248" s="187" t="s">
        <v>42</v>
      </c>
      <c r="G1248" s="188"/>
      <c r="H1248" s="189"/>
      <c r="I1248" s="189"/>
      <c r="J1248" s="189"/>
      <c r="K1248" s="205">
        <v>0</v>
      </c>
      <c r="L1248" s="206"/>
      <c r="M1248" s="207"/>
      <c r="N1248" t="s">
        <v>1477</v>
      </c>
    </row>
    <row r="1249" ht="19.5" customHeight="1" spans="1:14">
      <c r="A1249" s="183">
        <v>9</v>
      </c>
      <c r="B1249" s="184">
        <v>24202114624</v>
      </c>
      <c r="C1249" s="185" t="s">
        <v>1481</v>
      </c>
      <c r="D1249" s="186" t="s">
        <v>1033</v>
      </c>
      <c r="E1249" s="187" t="s">
        <v>44</v>
      </c>
      <c r="F1249" s="187" t="s">
        <v>44</v>
      </c>
      <c r="G1249" s="188"/>
      <c r="H1249" s="189"/>
      <c r="I1249" s="189"/>
      <c r="J1249" s="189"/>
      <c r="K1249" s="205">
        <v>0</v>
      </c>
      <c r="L1249" s="206"/>
      <c r="M1249" s="207"/>
      <c r="N1249" t="s">
        <v>1477</v>
      </c>
    </row>
    <row r="1250" ht="19.5" customHeight="1" spans="1:14">
      <c r="A1250" s="183">
        <v>10</v>
      </c>
      <c r="B1250" s="184">
        <v>24207106444</v>
      </c>
      <c r="C1250" s="185" t="s">
        <v>950</v>
      </c>
      <c r="D1250" s="186" t="s">
        <v>1038</v>
      </c>
      <c r="E1250" s="187" t="s">
        <v>24</v>
      </c>
      <c r="F1250" s="187" t="s">
        <v>24</v>
      </c>
      <c r="G1250" s="188"/>
      <c r="H1250" s="189"/>
      <c r="I1250" s="189"/>
      <c r="J1250" s="189"/>
      <c r="K1250" s="205">
        <v>0</v>
      </c>
      <c r="L1250" s="206"/>
      <c r="M1250" s="207"/>
      <c r="N1250" t="s">
        <v>1477</v>
      </c>
    </row>
    <row r="1251" ht="19.5" customHeight="1" spans="1:14">
      <c r="A1251" s="183">
        <v>11</v>
      </c>
      <c r="B1251" s="184">
        <v>24207202782</v>
      </c>
      <c r="C1251" s="185" t="s">
        <v>1039</v>
      </c>
      <c r="D1251" s="186" t="s">
        <v>1038</v>
      </c>
      <c r="E1251" s="187" t="s">
        <v>37</v>
      </c>
      <c r="F1251" s="187" t="s">
        <v>37</v>
      </c>
      <c r="G1251" s="188"/>
      <c r="H1251" s="189"/>
      <c r="I1251" s="189"/>
      <c r="J1251" s="189"/>
      <c r="K1251" s="205">
        <v>0</v>
      </c>
      <c r="L1251" s="206"/>
      <c r="M1251" s="207"/>
      <c r="N1251" t="s">
        <v>1477</v>
      </c>
    </row>
    <row r="1252" ht="19.5" customHeight="1" spans="1:14">
      <c r="A1252" s="183">
        <v>12</v>
      </c>
      <c r="B1252" s="184">
        <v>24201208492</v>
      </c>
      <c r="C1252" s="185" t="s">
        <v>1039</v>
      </c>
      <c r="D1252" s="186" t="s">
        <v>1038</v>
      </c>
      <c r="E1252" s="187" t="s">
        <v>693</v>
      </c>
      <c r="F1252" s="187" t="s">
        <v>693</v>
      </c>
      <c r="G1252" s="188"/>
      <c r="H1252" s="189"/>
      <c r="I1252" s="189"/>
      <c r="J1252" s="189"/>
      <c r="K1252" s="205">
        <v>0</v>
      </c>
      <c r="L1252" s="206"/>
      <c r="M1252" s="207"/>
      <c r="N1252" t="s">
        <v>1477</v>
      </c>
    </row>
    <row r="1253" ht="19.5" customHeight="1" spans="1:14">
      <c r="A1253" s="183">
        <v>13</v>
      </c>
      <c r="B1253" s="184">
        <v>23205112447</v>
      </c>
      <c r="C1253" s="185" t="s">
        <v>1040</v>
      </c>
      <c r="D1253" s="186" t="s">
        <v>1038</v>
      </c>
      <c r="E1253" s="187" t="s">
        <v>207</v>
      </c>
      <c r="F1253" s="187" t="s">
        <v>207</v>
      </c>
      <c r="G1253" s="188"/>
      <c r="H1253" s="189"/>
      <c r="I1253" s="189"/>
      <c r="J1253" s="189"/>
      <c r="K1253" s="205">
        <v>0</v>
      </c>
      <c r="L1253" s="206"/>
      <c r="M1253" s="207"/>
      <c r="N1253" t="s">
        <v>1477</v>
      </c>
    </row>
    <row r="1254" ht="19.5" customHeight="1" spans="1:14">
      <c r="A1254" s="183">
        <v>14</v>
      </c>
      <c r="B1254" s="184">
        <v>24207214664</v>
      </c>
      <c r="C1254" s="185" t="s">
        <v>263</v>
      </c>
      <c r="D1254" s="186" t="s">
        <v>1038</v>
      </c>
      <c r="E1254" s="187" t="s">
        <v>37</v>
      </c>
      <c r="F1254" s="187" t="s">
        <v>37</v>
      </c>
      <c r="G1254" s="188"/>
      <c r="H1254" s="189"/>
      <c r="I1254" s="189"/>
      <c r="J1254" s="189"/>
      <c r="K1254" s="205">
        <v>0</v>
      </c>
      <c r="L1254" s="206"/>
      <c r="M1254" s="207"/>
      <c r="N1254" t="s">
        <v>1477</v>
      </c>
    </row>
    <row r="1255" ht="19.5" customHeight="1" spans="1:14">
      <c r="A1255" s="183">
        <v>15</v>
      </c>
      <c r="B1255" s="184">
        <v>2320525042</v>
      </c>
      <c r="C1255" s="185" t="s">
        <v>876</v>
      </c>
      <c r="D1255" s="186" t="s">
        <v>1038</v>
      </c>
      <c r="E1255" s="187" t="s">
        <v>28</v>
      </c>
      <c r="F1255" s="187" t="s">
        <v>28</v>
      </c>
      <c r="G1255" s="188"/>
      <c r="H1255" s="189"/>
      <c r="I1255" s="189"/>
      <c r="J1255" s="189"/>
      <c r="K1255" s="205">
        <v>0</v>
      </c>
      <c r="L1255" s="206"/>
      <c r="M1255" s="207"/>
      <c r="N1255" t="s">
        <v>1477</v>
      </c>
    </row>
    <row r="1256" ht="19.5" customHeight="1" spans="1:14">
      <c r="A1256" s="183">
        <v>16</v>
      </c>
      <c r="B1256" s="184">
        <v>24207102910</v>
      </c>
      <c r="C1256" s="185" t="s">
        <v>1482</v>
      </c>
      <c r="D1256" s="186" t="s">
        <v>1038</v>
      </c>
      <c r="E1256" s="187" t="s">
        <v>24</v>
      </c>
      <c r="F1256" s="187" t="s">
        <v>24</v>
      </c>
      <c r="G1256" s="188"/>
      <c r="H1256" s="189"/>
      <c r="I1256" s="189"/>
      <c r="J1256" s="189"/>
      <c r="K1256" s="205">
        <v>0</v>
      </c>
      <c r="L1256" s="206"/>
      <c r="M1256" s="207"/>
      <c r="N1256" t="s">
        <v>1477</v>
      </c>
    </row>
    <row r="1257" ht="19.5" customHeight="1" spans="1:14">
      <c r="A1257" s="183">
        <v>17</v>
      </c>
      <c r="B1257" s="184">
        <v>24207103701</v>
      </c>
      <c r="C1257" s="185" t="s">
        <v>1082</v>
      </c>
      <c r="D1257" s="186" t="s">
        <v>1038</v>
      </c>
      <c r="E1257" s="187" t="s">
        <v>24</v>
      </c>
      <c r="F1257" s="187" t="s">
        <v>24</v>
      </c>
      <c r="G1257" s="188"/>
      <c r="H1257" s="189"/>
      <c r="I1257" s="189"/>
      <c r="J1257" s="189"/>
      <c r="K1257" s="205">
        <v>0</v>
      </c>
      <c r="L1257" s="206"/>
      <c r="M1257" s="207"/>
      <c r="N1257" t="s">
        <v>1477</v>
      </c>
    </row>
    <row r="1258" ht="19.5" customHeight="1" spans="1:14">
      <c r="A1258" s="183">
        <v>18</v>
      </c>
      <c r="B1258" s="184">
        <v>24217101278</v>
      </c>
      <c r="C1258" s="185" t="s">
        <v>1041</v>
      </c>
      <c r="D1258" s="186" t="s">
        <v>1042</v>
      </c>
      <c r="E1258" s="187" t="s">
        <v>24</v>
      </c>
      <c r="F1258" s="187" t="s">
        <v>24</v>
      </c>
      <c r="G1258" s="188"/>
      <c r="H1258" s="189"/>
      <c r="I1258" s="189"/>
      <c r="J1258" s="189"/>
      <c r="K1258" s="205">
        <v>0</v>
      </c>
      <c r="L1258" s="206"/>
      <c r="M1258" s="207"/>
      <c r="N1258" t="s">
        <v>1477</v>
      </c>
    </row>
    <row r="1259" ht="19.5" customHeight="1" spans="1:14">
      <c r="A1259" s="183">
        <v>19</v>
      </c>
      <c r="B1259" s="184">
        <v>2320523895</v>
      </c>
      <c r="C1259" s="185" t="s">
        <v>1043</v>
      </c>
      <c r="D1259" s="186" t="s">
        <v>1044</v>
      </c>
      <c r="E1259" s="187" t="s">
        <v>28</v>
      </c>
      <c r="F1259" s="187" t="s">
        <v>28</v>
      </c>
      <c r="G1259" s="188"/>
      <c r="H1259" s="189"/>
      <c r="I1259" s="189"/>
      <c r="J1259" s="189"/>
      <c r="K1259" s="205">
        <v>0</v>
      </c>
      <c r="L1259" s="206"/>
      <c r="M1259" s="207"/>
      <c r="N1259" t="s">
        <v>1477</v>
      </c>
    </row>
    <row r="1260" ht="19.5" customHeight="1" spans="1:14">
      <c r="A1260" s="183">
        <v>20</v>
      </c>
      <c r="B1260" s="184">
        <v>24202114708</v>
      </c>
      <c r="C1260" s="185" t="s">
        <v>1045</v>
      </c>
      <c r="D1260" s="186" t="s">
        <v>1044</v>
      </c>
      <c r="E1260" s="187" t="s">
        <v>1046</v>
      </c>
      <c r="F1260" s="187" t="s">
        <v>1046</v>
      </c>
      <c r="G1260" s="188"/>
      <c r="H1260" s="189"/>
      <c r="I1260" s="189"/>
      <c r="J1260" s="189"/>
      <c r="K1260" s="205">
        <v>0</v>
      </c>
      <c r="L1260" s="206"/>
      <c r="M1260" s="207"/>
      <c r="N1260" t="s">
        <v>1477</v>
      </c>
    </row>
    <row r="1261" ht="19.5" customHeight="1" spans="1:14">
      <c r="A1261" s="183">
        <v>21</v>
      </c>
      <c r="B1261" s="184">
        <v>24211115213</v>
      </c>
      <c r="C1261" s="185" t="s">
        <v>1047</v>
      </c>
      <c r="D1261" s="186" t="s">
        <v>1044</v>
      </c>
      <c r="E1261" s="187" t="s">
        <v>309</v>
      </c>
      <c r="F1261" s="187" t="s">
        <v>309</v>
      </c>
      <c r="G1261" s="188"/>
      <c r="H1261" s="189"/>
      <c r="I1261" s="189"/>
      <c r="J1261" s="189"/>
      <c r="K1261" s="205">
        <v>0</v>
      </c>
      <c r="L1261" s="206"/>
      <c r="M1261" s="207"/>
      <c r="N1261" t="s">
        <v>1477</v>
      </c>
    </row>
    <row r="1262" ht="19.5" customHeight="1" spans="1:14">
      <c r="A1262" s="183">
        <v>22</v>
      </c>
      <c r="B1262" s="184">
        <v>2221512690</v>
      </c>
      <c r="C1262" s="185" t="s">
        <v>1048</v>
      </c>
      <c r="D1262" s="186" t="s">
        <v>1049</v>
      </c>
      <c r="E1262" s="187" t="s">
        <v>207</v>
      </c>
      <c r="F1262" s="187" t="s">
        <v>207</v>
      </c>
      <c r="G1262" s="188"/>
      <c r="H1262" s="189"/>
      <c r="I1262" s="189"/>
      <c r="J1262" s="189"/>
      <c r="K1262" s="205">
        <v>0</v>
      </c>
      <c r="L1262" s="206"/>
      <c r="M1262" s="207"/>
      <c r="N1262" t="s">
        <v>1477</v>
      </c>
    </row>
    <row r="1263" customFormat="1" spans="11:13">
      <c r="K1263" s="208"/>
      <c r="L1263" s="208" t="s">
        <v>1483</v>
      </c>
      <c r="M1263" s="209" t="s">
        <v>1145</v>
      </c>
    </row>
    <row r="1264" s="169" customFormat="1" ht="14.25" customHeight="1" spans="2:11">
      <c r="B1264" s="172" t="s">
        <v>1</v>
      </c>
      <c r="C1264" s="172"/>
      <c r="D1264" s="173" t="s">
        <v>2</v>
      </c>
      <c r="E1264" s="173"/>
      <c r="F1264" s="173"/>
      <c r="G1264" s="173"/>
      <c r="H1264" s="173"/>
      <c r="I1264" s="173"/>
      <c r="J1264" s="173"/>
      <c r="K1264" s="190" t="s">
        <v>1484</v>
      </c>
    </row>
    <row r="1265" s="169" customFormat="1" ht="13.8" spans="2:13">
      <c r="B1265" s="172" t="s">
        <v>4</v>
      </c>
      <c r="C1265" s="172"/>
      <c r="D1265" s="174" t="s">
        <v>1485</v>
      </c>
      <c r="E1265" s="175" t="s">
        <v>6</v>
      </c>
      <c r="F1265" s="175"/>
      <c r="G1265" s="175"/>
      <c r="H1265" s="175"/>
      <c r="I1265" s="175"/>
      <c r="J1265" s="175"/>
      <c r="K1265" s="191"/>
      <c r="L1265" s="192"/>
      <c r="M1265" s="192"/>
    </row>
    <row r="1266" s="170" customFormat="1" ht="18.75" customHeight="1" spans="2:13">
      <c r="B1266" s="176" t="s">
        <v>1486</v>
      </c>
      <c r="C1266" s="177"/>
      <c r="D1266" s="175" t="s">
        <v>1142</v>
      </c>
      <c r="E1266" s="175"/>
      <c r="F1266" s="175"/>
      <c r="G1266" s="175"/>
      <c r="H1266" s="175"/>
      <c r="I1266" s="175"/>
      <c r="J1266" s="175"/>
      <c r="K1266" s="193"/>
      <c r="L1266" s="193"/>
      <c r="M1266" s="193"/>
    </row>
    <row r="1267" s="170" customFormat="1" ht="18.75" customHeight="1" spans="1:13">
      <c r="A1267" s="178" t="s">
        <v>1487</v>
      </c>
      <c r="B1267" s="178"/>
      <c r="C1267" s="178"/>
      <c r="D1267" s="178"/>
      <c r="E1267" s="178"/>
      <c r="F1267" s="178"/>
      <c r="G1267" s="178"/>
      <c r="H1267" s="178"/>
      <c r="I1267" s="178"/>
      <c r="J1267" s="178"/>
      <c r="K1267" s="193"/>
      <c r="L1267" s="193"/>
      <c r="M1267" s="193"/>
    </row>
    <row r="1268" customFormat="1" ht="3.75" customHeight="1"/>
    <row r="1269" customFormat="1" ht="15" customHeight="1" spans="1:13">
      <c r="A1269" s="179" t="s">
        <v>10</v>
      </c>
      <c r="B1269" s="180" t="s">
        <v>11</v>
      </c>
      <c r="C1269" s="181" t="s">
        <v>12</v>
      </c>
      <c r="D1269" s="182" t="s">
        <v>13</v>
      </c>
      <c r="E1269" s="180" t="s">
        <v>14</v>
      </c>
      <c r="F1269" s="180" t="s">
        <v>15</v>
      </c>
      <c r="G1269" s="180" t="s">
        <v>16</v>
      </c>
      <c r="H1269" s="180" t="s">
        <v>17</v>
      </c>
      <c r="I1269" s="194" t="s">
        <v>18</v>
      </c>
      <c r="J1269" s="194"/>
      <c r="K1269" s="195" t="s">
        <v>19</v>
      </c>
      <c r="L1269" s="196"/>
      <c r="M1269" s="197"/>
    </row>
    <row r="1270" customFormat="1" ht="27" customHeight="1" spans="1:13">
      <c r="A1270" s="179"/>
      <c r="B1270" s="179"/>
      <c r="C1270" s="181"/>
      <c r="D1270" s="182"/>
      <c r="E1270" s="179"/>
      <c r="F1270" s="179"/>
      <c r="G1270" s="179"/>
      <c r="H1270" s="179"/>
      <c r="I1270" s="198" t="s">
        <v>20</v>
      </c>
      <c r="J1270" s="198" t="s">
        <v>21</v>
      </c>
      <c r="K1270" s="199"/>
      <c r="L1270" s="200"/>
      <c r="M1270" s="201"/>
    </row>
    <row r="1271" ht="19.5" customHeight="1" spans="1:14">
      <c r="A1271" s="183">
        <v>1</v>
      </c>
      <c r="B1271" s="184">
        <v>24211203740</v>
      </c>
      <c r="C1271" s="185" t="s">
        <v>1056</v>
      </c>
      <c r="D1271" s="186" t="s">
        <v>1051</v>
      </c>
      <c r="E1271" s="187" t="s">
        <v>80</v>
      </c>
      <c r="F1271" s="187" t="s">
        <v>80</v>
      </c>
      <c r="G1271" s="188"/>
      <c r="H1271" s="189"/>
      <c r="I1271" s="189"/>
      <c r="J1271" s="189"/>
      <c r="K1271" s="202">
        <v>0</v>
      </c>
      <c r="L1271" s="203"/>
      <c r="M1271" s="204"/>
      <c r="N1271" t="s">
        <v>1488</v>
      </c>
    </row>
    <row r="1272" ht="19.5" customHeight="1" spans="1:14">
      <c r="A1272" s="183">
        <v>2</v>
      </c>
      <c r="B1272" s="184">
        <v>24211702612</v>
      </c>
      <c r="C1272" s="185" t="s">
        <v>419</v>
      </c>
      <c r="D1272" s="186" t="s">
        <v>1051</v>
      </c>
      <c r="E1272" s="187" t="s">
        <v>58</v>
      </c>
      <c r="F1272" s="187" t="s">
        <v>58</v>
      </c>
      <c r="G1272" s="188"/>
      <c r="H1272" s="189"/>
      <c r="I1272" s="189"/>
      <c r="J1272" s="189"/>
      <c r="K1272" s="205">
        <v>0</v>
      </c>
      <c r="L1272" s="206"/>
      <c r="M1272" s="207"/>
      <c r="N1272" t="s">
        <v>1488</v>
      </c>
    </row>
    <row r="1273" ht="19.5" customHeight="1" spans="1:14">
      <c r="A1273" s="183">
        <v>3</v>
      </c>
      <c r="B1273" s="184">
        <v>24211715522</v>
      </c>
      <c r="C1273" s="185" t="s">
        <v>59</v>
      </c>
      <c r="D1273" s="186" t="s">
        <v>1051</v>
      </c>
      <c r="E1273" s="187" t="s">
        <v>58</v>
      </c>
      <c r="F1273" s="187" t="s">
        <v>58</v>
      </c>
      <c r="G1273" s="188"/>
      <c r="H1273" s="189"/>
      <c r="I1273" s="189"/>
      <c r="J1273" s="189"/>
      <c r="K1273" s="205">
        <v>0</v>
      </c>
      <c r="L1273" s="206"/>
      <c r="M1273" s="207"/>
      <c r="N1273" t="s">
        <v>1488</v>
      </c>
    </row>
    <row r="1274" ht="19.5" customHeight="1" spans="1:14">
      <c r="A1274" s="183">
        <v>4</v>
      </c>
      <c r="B1274" s="184">
        <v>24212215389</v>
      </c>
      <c r="C1274" s="185" t="s">
        <v>831</v>
      </c>
      <c r="D1274" s="186" t="s">
        <v>1051</v>
      </c>
      <c r="E1274" s="187" t="s">
        <v>146</v>
      </c>
      <c r="F1274" s="187" t="s">
        <v>146</v>
      </c>
      <c r="G1274" s="188"/>
      <c r="H1274" s="189"/>
      <c r="I1274" s="189"/>
      <c r="J1274" s="189"/>
      <c r="K1274" s="205">
        <v>0</v>
      </c>
      <c r="L1274" s="206"/>
      <c r="M1274" s="207"/>
      <c r="N1274" t="s">
        <v>1488</v>
      </c>
    </row>
    <row r="1275" ht="19.5" customHeight="1" spans="1:14">
      <c r="A1275" s="183">
        <v>5</v>
      </c>
      <c r="B1275" s="184">
        <v>24212100958</v>
      </c>
      <c r="C1275" s="185" t="s">
        <v>1058</v>
      </c>
      <c r="D1275" s="186" t="s">
        <v>1051</v>
      </c>
      <c r="E1275" s="187" t="s">
        <v>44</v>
      </c>
      <c r="F1275" s="187" t="s">
        <v>44</v>
      </c>
      <c r="G1275" s="188"/>
      <c r="H1275" s="189"/>
      <c r="I1275" s="189"/>
      <c r="J1275" s="189"/>
      <c r="K1275" s="205">
        <v>0</v>
      </c>
      <c r="L1275" s="206"/>
      <c r="M1275" s="207"/>
      <c r="N1275" t="s">
        <v>1488</v>
      </c>
    </row>
    <row r="1276" ht="19.5" customHeight="1" spans="1:14">
      <c r="A1276" s="183">
        <v>6</v>
      </c>
      <c r="B1276" s="184">
        <v>24211208423</v>
      </c>
      <c r="C1276" s="185" t="s">
        <v>193</v>
      </c>
      <c r="D1276" s="186" t="s">
        <v>1051</v>
      </c>
      <c r="E1276" s="187" t="s">
        <v>80</v>
      </c>
      <c r="F1276" s="187" t="s">
        <v>80</v>
      </c>
      <c r="G1276" s="188"/>
      <c r="H1276" s="189"/>
      <c r="I1276" s="189"/>
      <c r="J1276" s="189"/>
      <c r="K1276" s="205">
        <v>0</v>
      </c>
      <c r="L1276" s="206"/>
      <c r="M1276" s="207"/>
      <c r="N1276" t="s">
        <v>1488</v>
      </c>
    </row>
    <row r="1277" ht="19.5" customHeight="1" spans="1:14">
      <c r="A1277" s="183">
        <v>7</v>
      </c>
      <c r="B1277" s="184">
        <v>24212104603</v>
      </c>
      <c r="C1277" s="185" t="s">
        <v>419</v>
      </c>
      <c r="D1277" s="186" t="s">
        <v>1051</v>
      </c>
      <c r="E1277" s="187" t="s">
        <v>44</v>
      </c>
      <c r="F1277" s="187" t="s">
        <v>44</v>
      </c>
      <c r="G1277" s="188"/>
      <c r="H1277" s="189"/>
      <c r="I1277" s="189"/>
      <c r="J1277" s="189"/>
      <c r="K1277" s="205">
        <v>0</v>
      </c>
      <c r="L1277" s="206"/>
      <c r="M1277" s="207"/>
      <c r="N1277" t="s">
        <v>1488</v>
      </c>
    </row>
    <row r="1278" ht="19.5" customHeight="1" spans="1:14">
      <c r="A1278" s="183">
        <v>8</v>
      </c>
      <c r="B1278" s="184">
        <v>2321529259</v>
      </c>
      <c r="C1278" s="185" t="s">
        <v>280</v>
      </c>
      <c r="D1278" s="186" t="s">
        <v>1051</v>
      </c>
      <c r="E1278" s="187" t="s">
        <v>28</v>
      </c>
      <c r="F1278" s="187" t="s">
        <v>28</v>
      </c>
      <c r="G1278" s="188"/>
      <c r="H1278" s="189"/>
      <c r="I1278" s="189"/>
      <c r="J1278" s="189"/>
      <c r="K1278" s="205">
        <v>0</v>
      </c>
      <c r="L1278" s="206"/>
      <c r="M1278" s="207"/>
      <c r="N1278" t="s">
        <v>1488</v>
      </c>
    </row>
    <row r="1279" ht="19.5" customHeight="1" spans="1:14">
      <c r="A1279" s="183">
        <v>9</v>
      </c>
      <c r="B1279" s="184">
        <v>24217104392</v>
      </c>
      <c r="C1279" s="185" t="s">
        <v>1489</v>
      </c>
      <c r="D1279" s="186" t="s">
        <v>1051</v>
      </c>
      <c r="E1279" s="187" t="s">
        <v>24</v>
      </c>
      <c r="F1279" s="187" t="s">
        <v>24</v>
      </c>
      <c r="G1279" s="188"/>
      <c r="H1279" s="189"/>
      <c r="I1279" s="189"/>
      <c r="J1279" s="189"/>
      <c r="K1279" s="205">
        <v>0</v>
      </c>
      <c r="L1279" s="206"/>
      <c r="M1279" s="207"/>
      <c r="N1279" t="s">
        <v>1488</v>
      </c>
    </row>
    <row r="1280" ht="19.5" customHeight="1" spans="1:14">
      <c r="A1280" s="183">
        <v>10</v>
      </c>
      <c r="B1280" s="184">
        <v>24216116855</v>
      </c>
      <c r="C1280" s="185" t="s">
        <v>257</v>
      </c>
      <c r="D1280" s="186" t="s">
        <v>1059</v>
      </c>
      <c r="E1280" s="187" t="s">
        <v>61</v>
      </c>
      <c r="F1280" s="187" t="s">
        <v>61</v>
      </c>
      <c r="G1280" s="188"/>
      <c r="H1280" s="189"/>
      <c r="I1280" s="189"/>
      <c r="J1280" s="189"/>
      <c r="K1280" s="205">
        <v>0</v>
      </c>
      <c r="L1280" s="206"/>
      <c r="M1280" s="207"/>
      <c r="N1280" t="s">
        <v>1488</v>
      </c>
    </row>
    <row r="1281" ht="19.5" customHeight="1" spans="1:14">
      <c r="A1281" s="183">
        <v>11</v>
      </c>
      <c r="B1281" s="184">
        <v>2320710576</v>
      </c>
      <c r="C1281" s="185" t="s">
        <v>732</v>
      </c>
      <c r="D1281" s="186" t="s">
        <v>1059</v>
      </c>
      <c r="E1281" s="187" t="s">
        <v>40</v>
      </c>
      <c r="F1281" s="187" t="s">
        <v>40</v>
      </c>
      <c r="G1281" s="188"/>
      <c r="H1281" s="189"/>
      <c r="I1281" s="189"/>
      <c r="J1281" s="189"/>
      <c r="K1281" s="205">
        <v>0</v>
      </c>
      <c r="L1281" s="206"/>
      <c r="M1281" s="207"/>
      <c r="N1281" t="s">
        <v>1488</v>
      </c>
    </row>
    <row r="1282" ht="19.5" customHeight="1" spans="1:14">
      <c r="A1282" s="183">
        <v>12</v>
      </c>
      <c r="B1282" s="184">
        <v>24211100620</v>
      </c>
      <c r="C1282" s="185" t="s">
        <v>812</v>
      </c>
      <c r="D1282" s="186" t="s">
        <v>1059</v>
      </c>
      <c r="E1282" s="187" t="s">
        <v>512</v>
      </c>
      <c r="F1282" s="187" t="s">
        <v>512</v>
      </c>
      <c r="G1282" s="188"/>
      <c r="H1282" s="189"/>
      <c r="I1282" s="189"/>
      <c r="J1282" s="189"/>
      <c r="K1282" s="205">
        <v>0</v>
      </c>
      <c r="L1282" s="206"/>
      <c r="M1282" s="207"/>
      <c r="N1282" t="s">
        <v>1488</v>
      </c>
    </row>
    <row r="1283" ht="19.5" customHeight="1" spans="1:14">
      <c r="A1283" s="183">
        <v>13</v>
      </c>
      <c r="B1283" s="184">
        <v>24202114722</v>
      </c>
      <c r="C1283" s="185" t="s">
        <v>674</v>
      </c>
      <c r="D1283" s="186" t="s">
        <v>1059</v>
      </c>
      <c r="E1283" s="187" t="s">
        <v>44</v>
      </c>
      <c r="F1283" s="187" t="s">
        <v>44</v>
      </c>
      <c r="G1283" s="188"/>
      <c r="H1283" s="189"/>
      <c r="I1283" s="189"/>
      <c r="J1283" s="189"/>
      <c r="K1283" s="205">
        <v>0</v>
      </c>
      <c r="L1283" s="206"/>
      <c r="M1283" s="207"/>
      <c r="N1283" t="s">
        <v>1488</v>
      </c>
    </row>
    <row r="1284" ht="19.5" customHeight="1" spans="1:14">
      <c r="A1284" s="183">
        <v>14</v>
      </c>
      <c r="B1284" s="184">
        <v>24212816504</v>
      </c>
      <c r="C1284" s="185" t="s">
        <v>1490</v>
      </c>
      <c r="D1284" s="186" t="s">
        <v>1059</v>
      </c>
      <c r="E1284" s="187" t="s">
        <v>176</v>
      </c>
      <c r="F1284" s="187" t="s">
        <v>176</v>
      </c>
      <c r="G1284" s="188"/>
      <c r="H1284" s="189"/>
      <c r="I1284" s="189"/>
      <c r="J1284" s="189"/>
      <c r="K1284" s="205">
        <v>0</v>
      </c>
      <c r="L1284" s="206"/>
      <c r="M1284" s="207"/>
      <c r="N1284" t="s">
        <v>1488</v>
      </c>
    </row>
    <row r="1285" ht="19.5" customHeight="1" spans="1:14">
      <c r="A1285" s="183">
        <v>15</v>
      </c>
      <c r="B1285" s="184">
        <v>24217106771</v>
      </c>
      <c r="C1285" s="185" t="s">
        <v>1060</v>
      </c>
      <c r="D1285" s="186" t="s">
        <v>1061</v>
      </c>
      <c r="E1285" s="187" t="s">
        <v>24</v>
      </c>
      <c r="F1285" s="187" t="s">
        <v>24</v>
      </c>
      <c r="G1285" s="188"/>
      <c r="H1285" s="189"/>
      <c r="I1285" s="189"/>
      <c r="J1285" s="189"/>
      <c r="K1285" s="205">
        <v>0</v>
      </c>
      <c r="L1285" s="206"/>
      <c r="M1285" s="207"/>
      <c r="N1285" t="s">
        <v>1488</v>
      </c>
    </row>
    <row r="1286" ht="19.5" customHeight="1" spans="1:14">
      <c r="A1286" s="183">
        <v>16</v>
      </c>
      <c r="B1286" s="184">
        <v>24211704680</v>
      </c>
      <c r="C1286" s="185" t="s">
        <v>1062</v>
      </c>
      <c r="D1286" s="186" t="s">
        <v>1061</v>
      </c>
      <c r="E1286" s="187" t="s">
        <v>58</v>
      </c>
      <c r="F1286" s="187" t="s">
        <v>58</v>
      </c>
      <c r="G1286" s="188"/>
      <c r="H1286" s="189"/>
      <c r="I1286" s="189"/>
      <c r="J1286" s="189"/>
      <c r="K1286" s="205">
        <v>0</v>
      </c>
      <c r="L1286" s="206"/>
      <c r="M1286" s="207"/>
      <c r="N1286" t="s">
        <v>1488</v>
      </c>
    </row>
    <row r="1287" ht="19.5" customHeight="1" spans="1:14">
      <c r="A1287" s="183">
        <v>17</v>
      </c>
      <c r="B1287" s="184">
        <v>24211200476</v>
      </c>
      <c r="C1287" s="185" t="s">
        <v>1063</v>
      </c>
      <c r="D1287" s="186" t="s">
        <v>1064</v>
      </c>
      <c r="E1287" s="187" t="s">
        <v>80</v>
      </c>
      <c r="F1287" s="187" t="s">
        <v>80</v>
      </c>
      <c r="G1287" s="188"/>
      <c r="H1287" s="189"/>
      <c r="I1287" s="189"/>
      <c r="J1287" s="189"/>
      <c r="K1287" s="205">
        <v>0</v>
      </c>
      <c r="L1287" s="206"/>
      <c r="M1287" s="207"/>
      <c r="N1287" t="s">
        <v>1488</v>
      </c>
    </row>
    <row r="1288" ht="19.5" customHeight="1" spans="1:14">
      <c r="A1288" s="183">
        <v>18</v>
      </c>
      <c r="B1288" s="184">
        <v>24211715471</v>
      </c>
      <c r="C1288" s="185" t="s">
        <v>1065</v>
      </c>
      <c r="D1288" s="186" t="s">
        <v>1064</v>
      </c>
      <c r="E1288" s="187" t="s">
        <v>58</v>
      </c>
      <c r="F1288" s="187" t="s">
        <v>58</v>
      </c>
      <c r="G1288" s="188"/>
      <c r="H1288" s="189"/>
      <c r="I1288" s="189"/>
      <c r="J1288" s="189"/>
      <c r="K1288" s="205">
        <v>0</v>
      </c>
      <c r="L1288" s="206"/>
      <c r="M1288" s="207"/>
      <c r="N1288" t="s">
        <v>1488</v>
      </c>
    </row>
    <row r="1289" ht="19.5" customHeight="1" spans="1:14">
      <c r="A1289" s="183">
        <v>19</v>
      </c>
      <c r="B1289" s="184">
        <v>24211716786</v>
      </c>
      <c r="C1289" s="185" t="s">
        <v>1066</v>
      </c>
      <c r="D1289" s="186" t="s">
        <v>1064</v>
      </c>
      <c r="E1289" s="187" t="s">
        <v>58</v>
      </c>
      <c r="F1289" s="187" t="s">
        <v>58</v>
      </c>
      <c r="G1289" s="188"/>
      <c r="H1289" s="189"/>
      <c r="I1289" s="189"/>
      <c r="J1289" s="189"/>
      <c r="K1289" s="205">
        <v>0</v>
      </c>
      <c r="L1289" s="206"/>
      <c r="M1289" s="207"/>
      <c r="N1289" t="s">
        <v>1488</v>
      </c>
    </row>
    <row r="1290" ht="19.5" customHeight="1" spans="1:14">
      <c r="A1290" s="183">
        <v>20</v>
      </c>
      <c r="B1290" s="184">
        <v>24217200619</v>
      </c>
      <c r="C1290" s="185" t="s">
        <v>1067</v>
      </c>
      <c r="D1290" s="186" t="s">
        <v>1064</v>
      </c>
      <c r="E1290" s="187" t="s">
        <v>512</v>
      </c>
      <c r="F1290" s="187" t="s">
        <v>512</v>
      </c>
      <c r="G1290" s="188"/>
      <c r="H1290" s="189"/>
      <c r="I1290" s="189"/>
      <c r="J1290" s="189"/>
      <c r="K1290" s="205">
        <v>0</v>
      </c>
      <c r="L1290" s="206"/>
      <c r="M1290" s="207"/>
      <c r="N1290" t="s">
        <v>1488</v>
      </c>
    </row>
    <row r="1291" ht="19.5" customHeight="1" spans="1:14">
      <c r="A1291" s="183">
        <v>21</v>
      </c>
      <c r="B1291" s="184">
        <v>24212105051</v>
      </c>
      <c r="C1291" s="185" t="s">
        <v>1068</v>
      </c>
      <c r="D1291" s="186" t="s">
        <v>1064</v>
      </c>
      <c r="E1291" s="187" t="s">
        <v>42</v>
      </c>
      <c r="F1291" s="187" t="s">
        <v>42</v>
      </c>
      <c r="G1291" s="188"/>
      <c r="H1291" s="189"/>
      <c r="I1291" s="189"/>
      <c r="J1291" s="189"/>
      <c r="K1291" s="205">
        <v>0</v>
      </c>
      <c r="L1291" s="206"/>
      <c r="M1291" s="207"/>
      <c r="N1291" t="s">
        <v>1488</v>
      </c>
    </row>
    <row r="1292" ht="19.5" customHeight="1" spans="1:14">
      <c r="A1292" s="183">
        <v>22</v>
      </c>
      <c r="B1292" s="184">
        <v>24211205439</v>
      </c>
      <c r="C1292" s="185" t="s">
        <v>1069</v>
      </c>
      <c r="D1292" s="186" t="s">
        <v>1064</v>
      </c>
      <c r="E1292" s="187" t="s">
        <v>47</v>
      </c>
      <c r="F1292" s="187" t="s">
        <v>47</v>
      </c>
      <c r="G1292" s="188"/>
      <c r="H1292" s="189"/>
      <c r="I1292" s="189"/>
      <c r="J1292" s="189"/>
      <c r="K1292" s="205">
        <v>0</v>
      </c>
      <c r="L1292" s="206"/>
      <c r="M1292" s="207"/>
      <c r="N1292" t="s">
        <v>1488</v>
      </c>
    </row>
    <row r="1293" customFormat="1" spans="11:13">
      <c r="K1293" s="208"/>
      <c r="L1293" s="208" t="s">
        <v>1491</v>
      </c>
      <c r="M1293" s="209" t="s">
        <v>1145</v>
      </c>
    </row>
    <row r="1294" s="169" customFormat="1" ht="14.25" customHeight="1" spans="2:11">
      <c r="B1294" s="172" t="s">
        <v>1</v>
      </c>
      <c r="C1294" s="172"/>
      <c r="D1294" s="173" t="s">
        <v>2</v>
      </c>
      <c r="E1294" s="173"/>
      <c r="F1294" s="173"/>
      <c r="G1294" s="173"/>
      <c r="H1294" s="173"/>
      <c r="I1294" s="173"/>
      <c r="J1294" s="173"/>
      <c r="K1294" s="190" t="s">
        <v>1492</v>
      </c>
    </row>
    <row r="1295" s="169" customFormat="1" ht="13.8" spans="2:13">
      <c r="B1295" s="172" t="s">
        <v>4</v>
      </c>
      <c r="C1295" s="172"/>
      <c r="D1295" s="174" t="s">
        <v>1493</v>
      </c>
      <c r="E1295" s="175" t="s">
        <v>6</v>
      </c>
      <c r="F1295" s="175"/>
      <c r="G1295" s="175"/>
      <c r="H1295" s="175"/>
      <c r="I1295" s="175"/>
      <c r="J1295" s="175"/>
      <c r="K1295" s="191"/>
      <c r="L1295" s="192"/>
      <c r="M1295" s="192"/>
    </row>
    <row r="1296" s="170" customFormat="1" ht="18.75" customHeight="1" spans="2:13">
      <c r="B1296" s="176" t="s">
        <v>1494</v>
      </c>
      <c r="C1296" s="177"/>
      <c r="D1296" s="175" t="s">
        <v>1142</v>
      </c>
      <c r="E1296" s="175"/>
      <c r="F1296" s="175"/>
      <c r="G1296" s="175"/>
      <c r="H1296" s="175"/>
      <c r="I1296" s="175"/>
      <c r="J1296" s="175"/>
      <c r="K1296" s="193"/>
      <c r="L1296" s="193"/>
      <c r="M1296" s="193"/>
    </row>
    <row r="1297" s="170" customFormat="1" ht="18.75" customHeight="1" spans="1:13">
      <c r="A1297" s="178" t="s">
        <v>1495</v>
      </c>
      <c r="B1297" s="178"/>
      <c r="C1297" s="178"/>
      <c r="D1297" s="178"/>
      <c r="E1297" s="178"/>
      <c r="F1297" s="178"/>
      <c r="G1297" s="178"/>
      <c r="H1297" s="178"/>
      <c r="I1297" s="178"/>
      <c r="J1297" s="178"/>
      <c r="K1297" s="193"/>
      <c r="L1297" s="193"/>
      <c r="M1297" s="193"/>
    </row>
    <row r="1298" customFormat="1" ht="3.75" customHeight="1"/>
    <row r="1299" customFormat="1" ht="15" customHeight="1" spans="1:13">
      <c r="A1299" s="179" t="s">
        <v>10</v>
      </c>
      <c r="B1299" s="180" t="s">
        <v>11</v>
      </c>
      <c r="C1299" s="181" t="s">
        <v>12</v>
      </c>
      <c r="D1299" s="182" t="s">
        <v>13</v>
      </c>
      <c r="E1299" s="180" t="s">
        <v>14</v>
      </c>
      <c r="F1299" s="180" t="s">
        <v>15</v>
      </c>
      <c r="G1299" s="180" t="s">
        <v>16</v>
      </c>
      <c r="H1299" s="180" t="s">
        <v>17</v>
      </c>
      <c r="I1299" s="194" t="s">
        <v>18</v>
      </c>
      <c r="J1299" s="194"/>
      <c r="K1299" s="195" t="s">
        <v>19</v>
      </c>
      <c r="L1299" s="196"/>
      <c r="M1299" s="197"/>
    </row>
    <row r="1300" customFormat="1" ht="27" customHeight="1" spans="1:13">
      <c r="A1300" s="179"/>
      <c r="B1300" s="179"/>
      <c r="C1300" s="181"/>
      <c r="D1300" s="182"/>
      <c r="E1300" s="179"/>
      <c r="F1300" s="179"/>
      <c r="G1300" s="179"/>
      <c r="H1300" s="179"/>
      <c r="I1300" s="198" t="s">
        <v>20</v>
      </c>
      <c r="J1300" s="198" t="s">
        <v>21</v>
      </c>
      <c r="K1300" s="199"/>
      <c r="L1300" s="200"/>
      <c r="M1300" s="201"/>
    </row>
    <row r="1301" ht="19.5" customHeight="1" spans="1:14">
      <c r="A1301" s="183">
        <v>1</v>
      </c>
      <c r="B1301" s="184">
        <v>24211206041</v>
      </c>
      <c r="C1301" s="185" t="s">
        <v>1070</v>
      </c>
      <c r="D1301" s="186" t="s">
        <v>1064</v>
      </c>
      <c r="E1301" s="187" t="s">
        <v>47</v>
      </c>
      <c r="F1301" s="187" t="s">
        <v>47</v>
      </c>
      <c r="G1301" s="188"/>
      <c r="H1301" s="189"/>
      <c r="I1301" s="189"/>
      <c r="J1301" s="189"/>
      <c r="K1301" s="202">
        <v>0</v>
      </c>
      <c r="L1301" s="203"/>
      <c r="M1301" s="204"/>
      <c r="N1301" t="s">
        <v>1496</v>
      </c>
    </row>
    <row r="1302" ht="19.5" customHeight="1" spans="1:14">
      <c r="A1302" s="183">
        <v>2</v>
      </c>
      <c r="B1302" s="184">
        <v>24211216455</v>
      </c>
      <c r="C1302" s="185" t="s">
        <v>1497</v>
      </c>
      <c r="D1302" s="186" t="s">
        <v>1064</v>
      </c>
      <c r="E1302" s="187" t="s">
        <v>80</v>
      </c>
      <c r="F1302" s="187" t="s">
        <v>80</v>
      </c>
      <c r="G1302" s="188"/>
      <c r="H1302" s="189"/>
      <c r="I1302" s="189"/>
      <c r="J1302" s="189"/>
      <c r="K1302" s="205">
        <v>0</v>
      </c>
      <c r="L1302" s="206"/>
      <c r="M1302" s="207"/>
      <c r="N1302" t="s">
        <v>1496</v>
      </c>
    </row>
    <row r="1303" ht="19.5" customHeight="1" spans="1:14">
      <c r="A1303" s="183">
        <v>3</v>
      </c>
      <c r="B1303" s="184">
        <v>24212101784</v>
      </c>
      <c r="C1303" s="185" t="s">
        <v>1498</v>
      </c>
      <c r="D1303" s="186" t="s">
        <v>1064</v>
      </c>
      <c r="E1303" s="187" t="s">
        <v>44</v>
      </c>
      <c r="F1303" s="187" t="s">
        <v>44</v>
      </c>
      <c r="G1303" s="188"/>
      <c r="H1303" s="189"/>
      <c r="I1303" s="189"/>
      <c r="J1303" s="189"/>
      <c r="K1303" s="205">
        <v>0</v>
      </c>
      <c r="L1303" s="206"/>
      <c r="M1303" s="207"/>
      <c r="N1303" t="s">
        <v>1496</v>
      </c>
    </row>
    <row r="1304" ht="19.5" customHeight="1" spans="1:14">
      <c r="A1304" s="183">
        <v>4</v>
      </c>
      <c r="B1304" s="184">
        <v>2321520303</v>
      </c>
      <c r="C1304" s="185" t="s">
        <v>144</v>
      </c>
      <c r="D1304" s="186" t="s">
        <v>1064</v>
      </c>
      <c r="E1304" s="187" t="s">
        <v>28</v>
      </c>
      <c r="F1304" s="187" t="s">
        <v>28</v>
      </c>
      <c r="G1304" s="188"/>
      <c r="H1304" s="189"/>
      <c r="I1304" s="189"/>
      <c r="J1304" s="189"/>
      <c r="K1304" s="205">
        <v>0</v>
      </c>
      <c r="L1304" s="206"/>
      <c r="M1304" s="207"/>
      <c r="N1304" t="s">
        <v>1496</v>
      </c>
    </row>
    <row r="1305" ht="19.5" customHeight="1" spans="1:14">
      <c r="A1305" s="183">
        <v>5</v>
      </c>
      <c r="B1305" s="184">
        <v>24211702989</v>
      </c>
      <c r="C1305" s="185" t="s">
        <v>259</v>
      </c>
      <c r="D1305" s="186" t="s">
        <v>1072</v>
      </c>
      <c r="E1305" s="187" t="s">
        <v>58</v>
      </c>
      <c r="F1305" s="187" t="s">
        <v>58</v>
      </c>
      <c r="G1305" s="188"/>
      <c r="H1305" s="189"/>
      <c r="I1305" s="189"/>
      <c r="J1305" s="189"/>
      <c r="K1305" s="205">
        <v>0</v>
      </c>
      <c r="L1305" s="206"/>
      <c r="M1305" s="207"/>
      <c r="N1305" t="s">
        <v>1496</v>
      </c>
    </row>
    <row r="1306" ht="19.5" customHeight="1" spans="1:14">
      <c r="A1306" s="183">
        <v>6</v>
      </c>
      <c r="B1306" s="184">
        <v>24212405190</v>
      </c>
      <c r="C1306" s="185" t="s">
        <v>1070</v>
      </c>
      <c r="D1306" s="186" t="s">
        <v>1072</v>
      </c>
      <c r="E1306" s="187" t="s">
        <v>95</v>
      </c>
      <c r="F1306" s="187" t="s">
        <v>95</v>
      </c>
      <c r="G1306" s="188"/>
      <c r="H1306" s="189"/>
      <c r="I1306" s="189"/>
      <c r="J1306" s="189"/>
      <c r="K1306" s="205">
        <v>0</v>
      </c>
      <c r="L1306" s="206"/>
      <c r="M1306" s="207"/>
      <c r="N1306" t="s">
        <v>1496</v>
      </c>
    </row>
    <row r="1307" ht="19.5" customHeight="1" spans="1:14">
      <c r="A1307" s="183">
        <v>7</v>
      </c>
      <c r="B1307" s="184">
        <v>24212107804</v>
      </c>
      <c r="C1307" s="185" t="s">
        <v>552</v>
      </c>
      <c r="D1307" s="186" t="s">
        <v>1072</v>
      </c>
      <c r="E1307" s="187" t="s">
        <v>44</v>
      </c>
      <c r="F1307" s="187" t="s">
        <v>44</v>
      </c>
      <c r="G1307" s="188"/>
      <c r="H1307" s="189"/>
      <c r="I1307" s="189"/>
      <c r="J1307" s="189"/>
      <c r="K1307" s="205">
        <v>0</v>
      </c>
      <c r="L1307" s="206"/>
      <c r="M1307" s="207"/>
      <c r="N1307" t="s">
        <v>1496</v>
      </c>
    </row>
    <row r="1308" ht="19.5" customHeight="1" spans="1:14">
      <c r="A1308" s="183">
        <v>8</v>
      </c>
      <c r="B1308" s="184">
        <v>24203415207</v>
      </c>
      <c r="C1308" s="185" t="s">
        <v>1080</v>
      </c>
      <c r="D1308" s="186" t="s">
        <v>1079</v>
      </c>
      <c r="E1308" s="187" t="s">
        <v>24</v>
      </c>
      <c r="F1308" s="187" t="s">
        <v>24</v>
      </c>
      <c r="G1308" s="188"/>
      <c r="H1308" s="189"/>
      <c r="I1308" s="189"/>
      <c r="J1308" s="189"/>
      <c r="K1308" s="205">
        <v>0</v>
      </c>
      <c r="L1308" s="206"/>
      <c r="M1308" s="207"/>
      <c r="N1308" t="s">
        <v>1496</v>
      </c>
    </row>
    <row r="1309" ht="19.5" customHeight="1" spans="1:14">
      <c r="A1309" s="183">
        <v>9</v>
      </c>
      <c r="B1309" s="184">
        <v>24207104911</v>
      </c>
      <c r="C1309" s="185" t="s">
        <v>675</v>
      </c>
      <c r="D1309" s="186" t="s">
        <v>1079</v>
      </c>
      <c r="E1309" s="187" t="s">
        <v>24</v>
      </c>
      <c r="F1309" s="187" t="s">
        <v>24</v>
      </c>
      <c r="G1309" s="188"/>
      <c r="H1309" s="189"/>
      <c r="I1309" s="189"/>
      <c r="J1309" s="189"/>
      <c r="K1309" s="205">
        <v>0</v>
      </c>
      <c r="L1309" s="206"/>
      <c r="M1309" s="207"/>
      <c r="N1309" t="s">
        <v>1496</v>
      </c>
    </row>
    <row r="1310" ht="19.5" customHeight="1" spans="1:14">
      <c r="A1310" s="183">
        <v>10</v>
      </c>
      <c r="B1310" s="184">
        <v>24207207961</v>
      </c>
      <c r="C1310" s="185" t="s">
        <v>43</v>
      </c>
      <c r="D1310" s="186" t="s">
        <v>1079</v>
      </c>
      <c r="E1310" s="187" t="s">
        <v>37</v>
      </c>
      <c r="F1310" s="187" t="s">
        <v>37</v>
      </c>
      <c r="G1310" s="188"/>
      <c r="H1310" s="189"/>
      <c r="I1310" s="189"/>
      <c r="J1310" s="189"/>
      <c r="K1310" s="205">
        <v>0</v>
      </c>
      <c r="L1310" s="206"/>
      <c r="M1310" s="207"/>
      <c r="N1310" t="s">
        <v>1496</v>
      </c>
    </row>
    <row r="1311" ht="19.5" customHeight="1" spans="1:14">
      <c r="A1311" s="183">
        <v>11</v>
      </c>
      <c r="B1311" s="184">
        <v>24207206117</v>
      </c>
      <c r="C1311" s="185" t="s">
        <v>1081</v>
      </c>
      <c r="D1311" s="186" t="s">
        <v>1079</v>
      </c>
      <c r="E1311" s="187" t="s">
        <v>37</v>
      </c>
      <c r="F1311" s="187" t="s">
        <v>37</v>
      </c>
      <c r="G1311" s="188"/>
      <c r="H1311" s="189"/>
      <c r="I1311" s="189"/>
      <c r="J1311" s="189"/>
      <c r="K1311" s="205">
        <v>0</v>
      </c>
      <c r="L1311" s="206"/>
      <c r="M1311" s="207"/>
      <c r="N1311" t="s">
        <v>1496</v>
      </c>
    </row>
    <row r="1312" ht="19.5" customHeight="1" spans="1:14">
      <c r="A1312" s="183">
        <v>12</v>
      </c>
      <c r="B1312" s="184">
        <v>24208608400</v>
      </c>
      <c r="C1312" s="185" t="s">
        <v>569</v>
      </c>
      <c r="D1312" s="186" t="s">
        <v>1079</v>
      </c>
      <c r="E1312" s="187" t="s">
        <v>354</v>
      </c>
      <c r="F1312" s="187" t="s">
        <v>354</v>
      </c>
      <c r="G1312" s="188"/>
      <c r="H1312" s="189"/>
      <c r="I1312" s="189"/>
      <c r="J1312" s="189"/>
      <c r="K1312" s="205">
        <v>0</v>
      </c>
      <c r="L1312" s="206"/>
      <c r="M1312" s="207"/>
      <c r="N1312" t="s">
        <v>1496</v>
      </c>
    </row>
    <row r="1313" ht="19.5" customHeight="1" spans="1:14">
      <c r="A1313" s="183">
        <v>13</v>
      </c>
      <c r="B1313" s="184">
        <v>24207200822</v>
      </c>
      <c r="C1313" s="185" t="s">
        <v>1082</v>
      </c>
      <c r="D1313" s="186" t="s">
        <v>1079</v>
      </c>
      <c r="E1313" s="187" t="s">
        <v>235</v>
      </c>
      <c r="F1313" s="187" t="s">
        <v>235</v>
      </c>
      <c r="G1313" s="188"/>
      <c r="H1313" s="189"/>
      <c r="I1313" s="189"/>
      <c r="J1313" s="189"/>
      <c r="K1313" s="205">
        <v>0</v>
      </c>
      <c r="L1313" s="206"/>
      <c r="M1313" s="207"/>
      <c r="N1313" t="s">
        <v>1496</v>
      </c>
    </row>
    <row r="1314" ht="19.5" customHeight="1" spans="1:14">
      <c r="A1314" s="183">
        <v>14</v>
      </c>
      <c r="B1314" s="184">
        <v>24201205147</v>
      </c>
      <c r="C1314" s="185" t="s">
        <v>1083</v>
      </c>
      <c r="D1314" s="186" t="s">
        <v>1079</v>
      </c>
      <c r="E1314" s="187" t="s">
        <v>47</v>
      </c>
      <c r="F1314" s="187" t="s">
        <v>47</v>
      </c>
      <c r="G1314" s="188"/>
      <c r="H1314" s="189"/>
      <c r="I1314" s="189"/>
      <c r="J1314" s="189"/>
      <c r="K1314" s="205">
        <v>0</v>
      </c>
      <c r="L1314" s="206"/>
      <c r="M1314" s="207"/>
      <c r="N1314" t="s">
        <v>1496</v>
      </c>
    </row>
    <row r="1315" ht="19.5" customHeight="1" spans="1:14">
      <c r="A1315" s="183">
        <v>15</v>
      </c>
      <c r="B1315" s="184">
        <v>24205102565</v>
      </c>
      <c r="C1315" s="185" t="s">
        <v>1058</v>
      </c>
      <c r="D1315" s="186" t="s">
        <v>1079</v>
      </c>
      <c r="E1315" s="187" t="s">
        <v>207</v>
      </c>
      <c r="F1315" s="187" t="s">
        <v>207</v>
      </c>
      <c r="G1315" s="188"/>
      <c r="H1315" s="189"/>
      <c r="I1315" s="189"/>
      <c r="J1315" s="189"/>
      <c r="K1315" s="205">
        <v>0</v>
      </c>
      <c r="L1315" s="206"/>
      <c r="M1315" s="207"/>
      <c r="N1315" t="s">
        <v>1496</v>
      </c>
    </row>
    <row r="1316" ht="19.5" customHeight="1" spans="1:14">
      <c r="A1316" s="183">
        <v>16</v>
      </c>
      <c r="B1316" s="184">
        <v>24207105367</v>
      </c>
      <c r="C1316" s="185" t="s">
        <v>1084</v>
      </c>
      <c r="D1316" s="186" t="s">
        <v>1079</v>
      </c>
      <c r="E1316" s="187" t="s">
        <v>24</v>
      </c>
      <c r="F1316" s="187" t="s">
        <v>24</v>
      </c>
      <c r="G1316" s="188"/>
      <c r="H1316" s="189"/>
      <c r="I1316" s="189"/>
      <c r="J1316" s="189"/>
      <c r="K1316" s="205">
        <v>0</v>
      </c>
      <c r="L1316" s="206"/>
      <c r="M1316" s="207"/>
      <c r="N1316" t="s">
        <v>1496</v>
      </c>
    </row>
    <row r="1317" ht="19.5" customHeight="1" spans="1:14">
      <c r="A1317" s="183">
        <v>17</v>
      </c>
      <c r="B1317" s="184">
        <v>24208702598</v>
      </c>
      <c r="C1317" s="185" t="s">
        <v>1085</v>
      </c>
      <c r="D1317" s="186" t="s">
        <v>1079</v>
      </c>
      <c r="E1317" s="187" t="s">
        <v>44</v>
      </c>
      <c r="F1317" s="187" t="s">
        <v>44</v>
      </c>
      <c r="G1317" s="188"/>
      <c r="H1317" s="189"/>
      <c r="I1317" s="189"/>
      <c r="J1317" s="189"/>
      <c r="K1317" s="205">
        <v>0</v>
      </c>
      <c r="L1317" s="206"/>
      <c r="M1317" s="207"/>
      <c r="N1317" t="s">
        <v>1496</v>
      </c>
    </row>
    <row r="1318" ht="19.5" customHeight="1" spans="1:14">
      <c r="A1318" s="183">
        <v>18</v>
      </c>
      <c r="B1318" s="184">
        <v>24202104566</v>
      </c>
      <c r="C1318" s="185" t="s">
        <v>1499</v>
      </c>
      <c r="D1318" s="186" t="s">
        <v>1079</v>
      </c>
      <c r="E1318" s="187" t="s">
        <v>42</v>
      </c>
      <c r="F1318" s="187" t="s">
        <v>42</v>
      </c>
      <c r="G1318" s="188"/>
      <c r="H1318" s="189"/>
      <c r="I1318" s="189"/>
      <c r="J1318" s="189"/>
      <c r="K1318" s="205">
        <v>0</v>
      </c>
      <c r="L1318" s="206"/>
      <c r="M1318" s="207"/>
      <c r="N1318" t="s">
        <v>1496</v>
      </c>
    </row>
    <row r="1319" customFormat="1" spans="11:13">
      <c r="K1319" s="208"/>
      <c r="L1319" s="208" t="s">
        <v>1500</v>
      </c>
      <c r="M1319" s="209" t="s">
        <v>1145</v>
      </c>
    </row>
    <row r="1320" s="169" customFormat="1" ht="14.25" customHeight="1" spans="2:11">
      <c r="B1320" s="172" t="s">
        <v>1</v>
      </c>
      <c r="C1320" s="172"/>
      <c r="D1320" s="173" t="s">
        <v>2</v>
      </c>
      <c r="E1320" s="173"/>
      <c r="F1320" s="173"/>
      <c r="G1320" s="173"/>
      <c r="H1320" s="173"/>
      <c r="I1320" s="173"/>
      <c r="J1320" s="173"/>
      <c r="K1320" s="190" t="s">
        <v>1501</v>
      </c>
    </row>
    <row r="1321" s="169" customFormat="1" ht="13.8" spans="2:13">
      <c r="B1321" s="172" t="s">
        <v>4</v>
      </c>
      <c r="C1321" s="172"/>
      <c r="D1321" s="174" t="s">
        <v>1502</v>
      </c>
      <c r="E1321" s="175" t="s">
        <v>6</v>
      </c>
      <c r="F1321" s="175"/>
      <c r="G1321" s="175"/>
      <c r="H1321" s="175"/>
      <c r="I1321" s="175"/>
      <c r="J1321" s="175"/>
      <c r="K1321" s="191"/>
      <c r="L1321" s="192"/>
      <c r="M1321" s="192"/>
    </row>
    <row r="1322" s="170" customFormat="1" ht="18.75" customHeight="1" spans="2:13">
      <c r="B1322" s="176" t="s">
        <v>1503</v>
      </c>
      <c r="C1322" s="177"/>
      <c r="D1322" s="175" t="s">
        <v>1142</v>
      </c>
      <c r="E1322" s="175"/>
      <c r="F1322" s="175"/>
      <c r="G1322" s="175"/>
      <c r="H1322" s="175"/>
      <c r="I1322" s="175"/>
      <c r="J1322" s="175"/>
      <c r="K1322" s="193"/>
      <c r="L1322" s="193"/>
      <c r="M1322" s="193"/>
    </row>
    <row r="1323" s="170" customFormat="1" ht="18.75" customHeight="1" spans="1:13">
      <c r="A1323" s="178" t="s">
        <v>1504</v>
      </c>
      <c r="B1323" s="178"/>
      <c r="C1323" s="178"/>
      <c r="D1323" s="178"/>
      <c r="E1323" s="178"/>
      <c r="F1323" s="178"/>
      <c r="G1323" s="178"/>
      <c r="H1323" s="178"/>
      <c r="I1323" s="178"/>
      <c r="J1323" s="178"/>
      <c r="K1323" s="193"/>
      <c r="L1323" s="193"/>
      <c r="M1323" s="193"/>
    </row>
    <row r="1324" customFormat="1" ht="3.75" customHeight="1"/>
    <row r="1325" customFormat="1" ht="15" customHeight="1" spans="1:13">
      <c r="A1325" s="179" t="s">
        <v>10</v>
      </c>
      <c r="B1325" s="180" t="s">
        <v>11</v>
      </c>
      <c r="C1325" s="181" t="s">
        <v>12</v>
      </c>
      <c r="D1325" s="182" t="s">
        <v>13</v>
      </c>
      <c r="E1325" s="180" t="s">
        <v>14</v>
      </c>
      <c r="F1325" s="180" t="s">
        <v>15</v>
      </c>
      <c r="G1325" s="180" t="s">
        <v>16</v>
      </c>
      <c r="H1325" s="180" t="s">
        <v>17</v>
      </c>
      <c r="I1325" s="194" t="s">
        <v>18</v>
      </c>
      <c r="J1325" s="194"/>
      <c r="K1325" s="195" t="s">
        <v>19</v>
      </c>
      <c r="L1325" s="196"/>
      <c r="M1325" s="197"/>
    </row>
    <row r="1326" customFormat="1" ht="27" customHeight="1" spans="1:13">
      <c r="A1326" s="179"/>
      <c r="B1326" s="179"/>
      <c r="C1326" s="181"/>
      <c r="D1326" s="182"/>
      <c r="E1326" s="179"/>
      <c r="F1326" s="179"/>
      <c r="G1326" s="179"/>
      <c r="H1326" s="179"/>
      <c r="I1326" s="198" t="s">
        <v>20</v>
      </c>
      <c r="J1326" s="198" t="s">
        <v>21</v>
      </c>
      <c r="K1326" s="199"/>
      <c r="L1326" s="200"/>
      <c r="M1326" s="201"/>
    </row>
    <row r="1327" ht="19.5" customHeight="1" spans="1:14">
      <c r="A1327" s="183">
        <v>1</v>
      </c>
      <c r="B1327" s="184">
        <v>24202108331</v>
      </c>
      <c r="C1327" s="185" t="s">
        <v>1082</v>
      </c>
      <c r="D1327" s="186" t="s">
        <v>1079</v>
      </c>
      <c r="E1327" s="187" t="s">
        <v>44</v>
      </c>
      <c r="F1327" s="187" t="s">
        <v>44</v>
      </c>
      <c r="G1327" s="188"/>
      <c r="H1327" s="189"/>
      <c r="I1327" s="189"/>
      <c r="J1327" s="189"/>
      <c r="K1327" s="202">
        <v>0</v>
      </c>
      <c r="L1327" s="203"/>
      <c r="M1327" s="204"/>
      <c r="N1327" t="s">
        <v>1505</v>
      </c>
    </row>
    <row r="1328" ht="19.5" customHeight="1" spans="1:14">
      <c r="A1328" s="183">
        <v>2</v>
      </c>
      <c r="B1328" s="184">
        <v>24202502592</v>
      </c>
      <c r="C1328" s="185" t="s">
        <v>1082</v>
      </c>
      <c r="D1328" s="186" t="s">
        <v>1079</v>
      </c>
      <c r="E1328" s="187" t="s">
        <v>266</v>
      </c>
      <c r="F1328" s="187" t="s">
        <v>266</v>
      </c>
      <c r="G1328" s="188"/>
      <c r="H1328" s="189"/>
      <c r="I1328" s="189"/>
      <c r="J1328" s="189"/>
      <c r="K1328" s="205">
        <v>0</v>
      </c>
      <c r="L1328" s="206"/>
      <c r="M1328" s="207"/>
      <c r="N1328" t="s">
        <v>1505</v>
      </c>
    </row>
    <row r="1329" ht="19.5" customHeight="1" spans="1:14">
      <c r="A1329" s="183">
        <v>3</v>
      </c>
      <c r="B1329" s="184">
        <v>24205104870</v>
      </c>
      <c r="C1329" s="185" t="s">
        <v>1506</v>
      </c>
      <c r="D1329" s="186" t="s">
        <v>1079</v>
      </c>
      <c r="E1329" s="187" t="s">
        <v>207</v>
      </c>
      <c r="F1329" s="187" t="s">
        <v>207</v>
      </c>
      <c r="G1329" s="188"/>
      <c r="H1329" s="189"/>
      <c r="I1329" s="189"/>
      <c r="J1329" s="189"/>
      <c r="K1329" s="205">
        <v>0</v>
      </c>
      <c r="L1329" s="206"/>
      <c r="M1329" s="207"/>
      <c r="N1329" t="s">
        <v>1505</v>
      </c>
    </row>
    <row r="1330" ht="19.5" customHeight="1" spans="1:14">
      <c r="A1330" s="183">
        <v>4</v>
      </c>
      <c r="B1330" s="184">
        <v>24207107297</v>
      </c>
      <c r="C1330" s="185" t="s">
        <v>1082</v>
      </c>
      <c r="D1330" s="186" t="s">
        <v>1079</v>
      </c>
      <c r="E1330" s="187" t="s">
        <v>24</v>
      </c>
      <c r="F1330" s="187" t="s">
        <v>24</v>
      </c>
      <c r="G1330" s="188"/>
      <c r="H1330" s="189"/>
      <c r="I1330" s="189"/>
      <c r="J1330" s="189"/>
      <c r="K1330" s="205">
        <v>0</v>
      </c>
      <c r="L1330" s="206"/>
      <c r="M1330" s="207"/>
      <c r="N1330" t="s">
        <v>1505</v>
      </c>
    </row>
    <row r="1331" ht="19.5" customHeight="1" spans="1:14">
      <c r="A1331" s="183">
        <v>5</v>
      </c>
      <c r="B1331" s="184">
        <v>24207107365</v>
      </c>
      <c r="C1331" s="185" t="s">
        <v>1507</v>
      </c>
      <c r="D1331" s="186" t="s">
        <v>1079</v>
      </c>
      <c r="E1331" s="187" t="s">
        <v>24</v>
      </c>
      <c r="F1331" s="187" t="s">
        <v>24</v>
      </c>
      <c r="G1331" s="188"/>
      <c r="H1331" s="189"/>
      <c r="I1331" s="189"/>
      <c r="J1331" s="189"/>
      <c r="K1331" s="205">
        <v>0</v>
      </c>
      <c r="L1331" s="206"/>
      <c r="M1331" s="207"/>
      <c r="N1331" t="s">
        <v>1505</v>
      </c>
    </row>
    <row r="1332" ht="19.5" customHeight="1" spans="1:14">
      <c r="A1332" s="183">
        <v>6</v>
      </c>
      <c r="B1332" s="184">
        <v>24207207848</v>
      </c>
      <c r="C1332" s="185" t="s">
        <v>1508</v>
      </c>
      <c r="D1332" s="186" t="s">
        <v>1079</v>
      </c>
      <c r="E1332" s="187" t="s">
        <v>37</v>
      </c>
      <c r="F1332" s="187" t="s">
        <v>37</v>
      </c>
      <c r="G1332" s="188"/>
      <c r="H1332" s="189"/>
      <c r="I1332" s="189"/>
      <c r="J1332" s="189"/>
      <c r="K1332" s="205">
        <v>0</v>
      </c>
      <c r="L1332" s="206"/>
      <c r="M1332" s="207"/>
      <c r="N1332" t="s">
        <v>1505</v>
      </c>
    </row>
    <row r="1333" ht="19.5" customHeight="1" spans="1:14">
      <c r="A1333" s="183">
        <v>7</v>
      </c>
      <c r="B1333" s="184">
        <v>24218615679</v>
      </c>
      <c r="C1333" s="185" t="s">
        <v>1509</v>
      </c>
      <c r="D1333" s="186" t="s">
        <v>1510</v>
      </c>
      <c r="E1333" s="187" t="s">
        <v>354</v>
      </c>
      <c r="F1333" s="187" t="s">
        <v>354</v>
      </c>
      <c r="G1333" s="188"/>
      <c r="H1333" s="189"/>
      <c r="I1333" s="189"/>
      <c r="J1333" s="189"/>
      <c r="K1333" s="205">
        <v>0</v>
      </c>
      <c r="L1333" s="206"/>
      <c r="M1333" s="207"/>
      <c r="N1333" t="s">
        <v>1505</v>
      </c>
    </row>
    <row r="1334" ht="19.5" customHeight="1" spans="1:14">
      <c r="A1334" s="183">
        <v>8</v>
      </c>
      <c r="B1334" s="184">
        <v>24211201175</v>
      </c>
      <c r="C1334" s="185" t="s">
        <v>416</v>
      </c>
      <c r="D1334" s="186" t="s">
        <v>1086</v>
      </c>
      <c r="E1334" s="187" t="s">
        <v>80</v>
      </c>
      <c r="F1334" s="187" t="s">
        <v>80</v>
      </c>
      <c r="G1334" s="188"/>
      <c r="H1334" s="189"/>
      <c r="I1334" s="189"/>
      <c r="J1334" s="189"/>
      <c r="K1334" s="205">
        <v>0</v>
      </c>
      <c r="L1334" s="206"/>
      <c r="M1334" s="207"/>
      <c r="N1334" t="s">
        <v>1505</v>
      </c>
    </row>
    <row r="1335" ht="19.5" customHeight="1" spans="1:14">
      <c r="A1335" s="183">
        <v>9</v>
      </c>
      <c r="B1335" s="184">
        <v>24211200265</v>
      </c>
      <c r="C1335" s="185" t="s">
        <v>1087</v>
      </c>
      <c r="D1335" s="186" t="s">
        <v>1088</v>
      </c>
      <c r="E1335" s="187" t="s">
        <v>47</v>
      </c>
      <c r="F1335" s="187" t="s">
        <v>47</v>
      </c>
      <c r="G1335" s="188"/>
      <c r="H1335" s="189"/>
      <c r="I1335" s="189"/>
      <c r="J1335" s="189"/>
      <c r="K1335" s="205">
        <v>0</v>
      </c>
      <c r="L1335" s="206"/>
      <c r="M1335" s="207"/>
      <c r="N1335" t="s">
        <v>1505</v>
      </c>
    </row>
    <row r="1336" ht="19.5" customHeight="1" spans="1:14">
      <c r="A1336" s="183">
        <v>10</v>
      </c>
      <c r="B1336" s="184">
        <v>24203405957</v>
      </c>
      <c r="C1336" s="185" t="s">
        <v>1089</v>
      </c>
      <c r="D1336" s="186" t="s">
        <v>1090</v>
      </c>
      <c r="E1336" s="187" t="s">
        <v>24</v>
      </c>
      <c r="F1336" s="187" t="s">
        <v>24</v>
      </c>
      <c r="G1336" s="188"/>
      <c r="H1336" s="189"/>
      <c r="I1336" s="189"/>
      <c r="J1336" s="189"/>
      <c r="K1336" s="205">
        <v>0</v>
      </c>
      <c r="L1336" s="206"/>
      <c r="M1336" s="207"/>
      <c r="N1336" t="s">
        <v>1505</v>
      </c>
    </row>
    <row r="1337" ht="19.5" customHeight="1" spans="1:14">
      <c r="A1337" s="183">
        <v>11</v>
      </c>
      <c r="B1337" s="184">
        <v>24207101461</v>
      </c>
      <c r="C1337" s="185" t="s">
        <v>483</v>
      </c>
      <c r="D1337" s="186" t="s">
        <v>1090</v>
      </c>
      <c r="E1337" s="187" t="s">
        <v>24</v>
      </c>
      <c r="F1337" s="187" t="s">
        <v>24</v>
      </c>
      <c r="G1337" s="188"/>
      <c r="H1337" s="189"/>
      <c r="I1337" s="189"/>
      <c r="J1337" s="189"/>
      <c r="K1337" s="205">
        <v>0</v>
      </c>
      <c r="L1337" s="206"/>
      <c r="M1337" s="207"/>
      <c r="N1337" t="s">
        <v>1505</v>
      </c>
    </row>
    <row r="1338" ht="19.5" customHeight="1" spans="1:14">
      <c r="A1338" s="183">
        <v>12</v>
      </c>
      <c r="B1338" s="184">
        <v>24207206774</v>
      </c>
      <c r="C1338" s="185" t="s">
        <v>1095</v>
      </c>
      <c r="D1338" s="186" t="s">
        <v>1090</v>
      </c>
      <c r="E1338" s="187" t="s">
        <v>37</v>
      </c>
      <c r="F1338" s="187" t="s">
        <v>37</v>
      </c>
      <c r="G1338" s="188"/>
      <c r="H1338" s="189"/>
      <c r="I1338" s="189"/>
      <c r="J1338" s="189"/>
      <c r="K1338" s="205">
        <v>0</v>
      </c>
      <c r="L1338" s="206"/>
      <c r="M1338" s="207"/>
      <c r="N1338" t="s">
        <v>1505</v>
      </c>
    </row>
    <row r="1339" ht="19.5" customHeight="1" spans="1:14">
      <c r="A1339" s="183">
        <v>13</v>
      </c>
      <c r="B1339" s="184">
        <v>24202101997</v>
      </c>
      <c r="C1339" s="185" t="s">
        <v>859</v>
      </c>
      <c r="D1339" s="186" t="s">
        <v>1091</v>
      </c>
      <c r="E1339" s="187" t="s">
        <v>42</v>
      </c>
      <c r="F1339" s="187" t="s">
        <v>42</v>
      </c>
      <c r="G1339" s="188"/>
      <c r="H1339" s="189"/>
      <c r="I1339" s="189"/>
      <c r="J1339" s="189"/>
      <c r="K1339" s="205">
        <v>0</v>
      </c>
      <c r="L1339" s="206"/>
      <c r="M1339" s="207"/>
      <c r="N1339" t="s">
        <v>1505</v>
      </c>
    </row>
    <row r="1340" ht="19.5" customHeight="1" spans="1:14">
      <c r="A1340" s="183">
        <v>14</v>
      </c>
      <c r="B1340" s="184">
        <v>24203105901</v>
      </c>
      <c r="C1340" s="185" t="s">
        <v>1092</v>
      </c>
      <c r="D1340" s="186" t="s">
        <v>1091</v>
      </c>
      <c r="E1340" s="187" t="s">
        <v>485</v>
      </c>
      <c r="F1340" s="187" t="s">
        <v>485</v>
      </c>
      <c r="G1340" s="188"/>
      <c r="H1340" s="189"/>
      <c r="I1340" s="189"/>
      <c r="J1340" s="189"/>
      <c r="K1340" s="205">
        <v>0</v>
      </c>
      <c r="L1340" s="206"/>
      <c r="M1340" s="207"/>
      <c r="N1340" t="s">
        <v>1505</v>
      </c>
    </row>
    <row r="1341" ht="19.5" customHeight="1" spans="1:14">
      <c r="A1341" s="183">
        <v>15</v>
      </c>
      <c r="B1341" s="184">
        <v>24207204961</v>
      </c>
      <c r="C1341" s="185" t="s">
        <v>1511</v>
      </c>
      <c r="D1341" s="186" t="s">
        <v>1091</v>
      </c>
      <c r="E1341" s="187" t="s">
        <v>42</v>
      </c>
      <c r="F1341" s="187" t="s">
        <v>42</v>
      </c>
      <c r="G1341" s="188"/>
      <c r="H1341" s="189"/>
      <c r="I1341" s="189"/>
      <c r="J1341" s="189"/>
      <c r="K1341" s="205">
        <v>0</v>
      </c>
      <c r="L1341" s="206"/>
      <c r="M1341" s="207"/>
      <c r="N1341" t="s">
        <v>1505</v>
      </c>
    </row>
    <row r="1342" ht="19.5" customHeight="1" spans="1:14">
      <c r="A1342" s="183">
        <v>16</v>
      </c>
      <c r="B1342" s="184">
        <v>24212206109</v>
      </c>
      <c r="C1342" s="185" t="s">
        <v>1512</v>
      </c>
      <c r="D1342" s="186" t="s">
        <v>1091</v>
      </c>
      <c r="E1342" s="187" t="s">
        <v>146</v>
      </c>
      <c r="F1342" s="187" t="s">
        <v>146</v>
      </c>
      <c r="G1342" s="188"/>
      <c r="H1342" s="189"/>
      <c r="I1342" s="189"/>
      <c r="J1342" s="189"/>
      <c r="K1342" s="205">
        <v>0</v>
      </c>
      <c r="L1342" s="206"/>
      <c r="M1342" s="207"/>
      <c r="N1342" t="s">
        <v>1505</v>
      </c>
    </row>
    <row r="1343" ht="19.5" customHeight="1" spans="1:14">
      <c r="A1343" s="183">
        <v>17</v>
      </c>
      <c r="B1343" s="184">
        <v>24202110569</v>
      </c>
      <c r="C1343" s="185" t="s">
        <v>1093</v>
      </c>
      <c r="D1343" s="186" t="s">
        <v>1094</v>
      </c>
      <c r="E1343" s="187" t="s">
        <v>125</v>
      </c>
      <c r="F1343" s="187" t="s">
        <v>125</v>
      </c>
      <c r="G1343" s="188"/>
      <c r="H1343" s="189"/>
      <c r="I1343" s="189"/>
      <c r="J1343" s="189"/>
      <c r="K1343" s="205">
        <v>0</v>
      </c>
      <c r="L1343" s="206"/>
      <c r="M1343" s="207"/>
      <c r="N1343" t="s">
        <v>1505</v>
      </c>
    </row>
    <row r="1344" ht="19.5" customHeight="1" spans="1:14">
      <c r="A1344" s="183">
        <v>18</v>
      </c>
      <c r="B1344" s="184">
        <v>24207203986</v>
      </c>
      <c r="C1344" s="185" t="s">
        <v>1095</v>
      </c>
      <c r="D1344" s="186" t="s">
        <v>1096</v>
      </c>
      <c r="E1344" s="187" t="s">
        <v>37</v>
      </c>
      <c r="F1344" s="187" t="s">
        <v>37</v>
      </c>
      <c r="G1344" s="188"/>
      <c r="H1344" s="189"/>
      <c r="I1344" s="189"/>
      <c r="J1344" s="189"/>
      <c r="K1344" s="205">
        <v>0</v>
      </c>
      <c r="L1344" s="206"/>
      <c r="M1344" s="207"/>
      <c r="N1344" t="s">
        <v>1505</v>
      </c>
    </row>
    <row r="1345" ht="19.5" customHeight="1" spans="1:14">
      <c r="A1345" s="183">
        <v>19</v>
      </c>
      <c r="B1345" s="184">
        <v>24212114963</v>
      </c>
      <c r="C1345" s="185" t="s">
        <v>82</v>
      </c>
      <c r="D1345" s="186" t="s">
        <v>1096</v>
      </c>
      <c r="E1345" s="187" t="s">
        <v>37</v>
      </c>
      <c r="F1345" s="187" t="s">
        <v>37</v>
      </c>
      <c r="G1345" s="188"/>
      <c r="H1345" s="189"/>
      <c r="I1345" s="189"/>
      <c r="J1345" s="189"/>
      <c r="K1345" s="205">
        <v>0</v>
      </c>
      <c r="L1345" s="206"/>
      <c r="M1345" s="207"/>
      <c r="N1345" t="s">
        <v>1505</v>
      </c>
    </row>
    <row r="1346" ht="19.5" customHeight="1" spans="1:14">
      <c r="A1346" s="183">
        <v>20</v>
      </c>
      <c r="B1346" s="184">
        <v>2320521572</v>
      </c>
      <c r="C1346" s="185" t="s">
        <v>1513</v>
      </c>
      <c r="D1346" s="186" t="s">
        <v>1096</v>
      </c>
      <c r="E1346" s="187" t="s">
        <v>28</v>
      </c>
      <c r="F1346" s="187" t="s">
        <v>28</v>
      </c>
      <c r="G1346" s="188"/>
      <c r="H1346" s="189"/>
      <c r="I1346" s="189"/>
      <c r="J1346" s="189"/>
      <c r="K1346" s="205">
        <v>0</v>
      </c>
      <c r="L1346" s="206"/>
      <c r="M1346" s="207"/>
      <c r="N1346" t="s">
        <v>1505</v>
      </c>
    </row>
    <row r="1347" ht="19.5" customHeight="1" spans="1:14">
      <c r="A1347" s="183">
        <v>21</v>
      </c>
      <c r="B1347" s="184">
        <v>24207214996</v>
      </c>
      <c r="C1347" s="185" t="s">
        <v>1514</v>
      </c>
      <c r="D1347" s="186" t="s">
        <v>1515</v>
      </c>
      <c r="E1347" s="187" t="s">
        <v>37</v>
      </c>
      <c r="F1347" s="187" t="s">
        <v>37</v>
      </c>
      <c r="G1347" s="188"/>
      <c r="H1347" s="189"/>
      <c r="I1347" s="189"/>
      <c r="J1347" s="189"/>
      <c r="K1347" s="205">
        <v>0</v>
      </c>
      <c r="L1347" s="206"/>
      <c r="M1347" s="207"/>
      <c r="N1347" t="s">
        <v>1505</v>
      </c>
    </row>
    <row r="1348" ht="19.5" customHeight="1" spans="1:14">
      <c r="A1348" s="183">
        <v>22</v>
      </c>
      <c r="B1348" s="184">
        <v>24207103977</v>
      </c>
      <c r="C1348" s="185" t="s">
        <v>609</v>
      </c>
      <c r="D1348" s="186" t="s">
        <v>1515</v>
      </c>
      <c r="E1348" s="187" t="s">
        <v>24</v>
      </c>
      <c r="F1348" s="187" t="s">
        <v>24</v>
      </c>
      <c r="G1348" s="188"/>
      <c r="H1348" s="189"/>
      <c r="I1348" s="189"/>
      <c r="J1348" s="189"/>
      <c r="K1348" s="205">
        <v>0</v>
      </c>
      <c r="L1348" s="206"/>
      <c r="M1348" s="207"/>
      <c r="N1348" t="s">
        <v>1505</v>
      </c>
    </row>
    <row r="1349" customFormat="1" spans="11:13">
      <c r="K1349" s="208"/>
      <c r="L1349" s="208" t="s">
        <v>1516</v>
      </c>
      <c r="M1349" s="209" t="s">
        <v>1145</v>
      </c>
    </row>
  </sheetData>
  <mergeCells count="1717">
    <mergeCell ref="A1:K1"/>
    <mergeCell ref="A2:K2"/>
    <mergeCell ref="B3:C3"/>
    <mergeCell ref="D3:J3"/>
    <mergeCell ref="B4:C4"/>
    <mergeCell ref="E4:J4"/>
    <mergeCell ref="D5:J5"/>
    <mergeCell ref="A6:J6"/>
    <mergeCell ref="I8:J8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B29:C29"/>
    <mergeCell ref="D29:J29"/>
    <mergeCell ref="B30:C30"/>
    <mergeCell ref="E30:J30"/>
    <mergeCell ref="D31:J31"/>
    <mergeCell ref="A32:J32"/>
    <mergeCell ref="I34:J34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B62:C62"/>
    <mergeCell ref="D62:J62"/>
    <mergeCell ref="B63:C63"/>
    <mergeCell ref="E63:J63"/>
    <mergeCell ref="D64:J64"/>
    <mergeCell ref="A65:J65"/>
    <mergeCell ref="I67:J67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B95:C95"/>
    <mergeCell ref="D95:J95"/>
    <mergeCell ref="B96:C96"/>
    <mergeCell ref="E96:J96"/>
    <mergeCell ref="D97:J97"/>
    <mergeCell ref="A98:J98"/>
    <mergeCell ref="I100:J100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B128:C128"/>
    <mergeCell ref="D128:J128"/>
    <mergeCell ref="B129:C129"/>
    <mergeCell ref="E129:J129"/>
    <mergeCell ref="D130:J130"/>
    <mergeCell ref="A131:J131"/>
    <mergeCell ref="I133:J133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B161:C161"/>
    <mergeCell ref="D161:J161"/>
    <mergeCell ref="B162:C162"/>
    <mergeCell ref="E162:J162"/>
    <mergeCell ref="D163:J163"/>
    <mergeCell ref="A164:J164"/>
    <mergeCell ref="I166:J166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B194:C194"/>
    <mergeCell ref="D194:J194"/>
    <mergeCell ref="B195:C195"/>
    <mergeCell ref="E195:J195"/>
    <mergeCell ref="D196:J196"/>
    <mergeCell ref="A197:J197"/>
    <mergeCell ref="I199:J199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B227:C227"/>
    <mergeCell ref="D227:J227"/>
    <mergeCell ref="B228:C228"/>
    <mergeCell ref="E228:J228"/>
    <mergeCell ref="D229:J229"/>
    <mergeCell ref="A230:J230"/>
    <mergeCell ref="I232:J232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B260:C260"/>
    <mergeCell ref="D260:J260"/>
    <mergeCell ref="B261:C261"/>
    <mergeCell ref="E261:J261"/>
    <mergeCell ref="D262:J262"/>
    <mergeCell ref="A263:J263"/>
    <mergeCell ref="I265:J265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B293:C293"/>
    <mergeCell ref="D293:J293"/>
    <mergeCell ref="B294:C294"/>
    <mergeCell ref="E294:J294"/>
    <mergeCell ref="D295:J295"/>
    <mergeCell ref="A296:J296"/>
    <mergeCell ref="I298:J298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B326:C326"/>
    <mergeCell ref="D326:J326"/>
    <mergeCell ref="B327:C327"/>
    <mergeCell ref="E327:J327"/>
    <mergeCell ref="D328:J328"/>
    <mergeCell ref="A329:J329"/>
    <mergeCell ref="I331:J331"/>
    <mergeCell ref="K333:M333"/>
    <mergeCell ref="K334:M334"/>
    <mergeCell ref="K335:M335"/>
    <mergeCell ref="K336:M336"/>
    <mergeCell ref="K337:M337"/>
    <mergeCell ref="K338:M338"/>
    <mergeCell ref="K339:M339"/>
    <mergeCell ref="K340:M340"/>
    <mergeCell ref="K341:M341"/>
    <mergeCell ref="K342:M342"/>
    <mergeCell ref="K343:M343"/>
    <mergeCell ref="K344:M344"/>
    <mergeCell ref="K345:M345"/>
    <mergeCell ref="K346:M346"/>
    <mergeCell ref="K347:M347"/>
    <mergeCell ref="K348:M348"/>
    <mergeCell ref="K349:M349"/>
    <mergeCell ref="K350:M350"/>
    <mergeCell ref="K351:M351"/>
    <mergeCell ref="K352:M352"/>
    <mergeCell ref="K353:M353"/>
    <mergeCell ref="K354:M354"/>
    <mergeCell ref="K355:M355"/>
    <mergeCell ref="K356:M356"/>
    <mergeCell ref="K357:M357"/>
    <mergeCell ref="B359:C359"/>
    <mergeCell ref="D359:J359"/>
    <mergeCell ref="B360:C360"/>
    <mergeCell ref="E360:J360"/>
    <mergeCell ref="D361:J361"/>
    <mergeCell ref="A362:J362"/>
    <mergeCell ref="I364:J364"/>
    <mergeCell ref="K366:M366"/>
    <mergeCell ref="K367:M367"/>
    <mergeCell ref="K368:M368"/>
    <mergeCell ref="K369:M369"/>
    <mergeCell ref="K370:M370"/>
    <mergeCell ref="K371:M371"/>
    <mergeCell ref="K372:M372"/>
    <mergeCell ref="K373:M373"/>
    <mergeCell ref="K374:M374"/>
    <mergeCell ref="K375:M375"/>
    <mergeCell ref="K376:M376"/>
    <mergeCell ref="K377:M377"/>
    <mergeCell ref="K378:M378"/>
    <mergeCell ref="K379:M379"/>
    <mergeCell ref="K380:M380"/>
    <mergeCell ref="K381:M381"/>
    <mergeCell ref="K382:M382"/>
    <mergeCell ref="K383:M383"/>
    <mergeCell ref="K384:M384"/>
    <mergeCell ref="K385:M385"/>
    <mergeCell ref="K386:M386"/>
    <mergeCell ref="B388:C388"/>
    <mergeCell ref="D388:J388"/>
    <mergeCell ref="B389:C389"/>
    <mergeCell ref="E389:J389"/>
    <mergeCell ref="D390:J390"/>
    <mergeCell ref="A391:J391"/>
    <mergeCell ref="I393:J393"/>
    <mergeCell ref="K395:M395"/>
    <mergeCell ref="K396:M396"/>
    <mergeCell ref="K397:M397"/>
    <mergeCell ref="K398:M398"/>
    <mergeCell ref="K399:M399"/>
    <mergeCell ref="K400:M400"/>
    <mergeCell ref="K401:M401"/>
    <mergeCell ref="K402:M402"/>
    <mergeCell ref="K403:M403"/>
    <mergeCell ref="K404:M404"/>
    <mergeCell ref="K405:M405"/>
    <mergeCell ref="K406:M406"/>
    <mergeCell ref="K407:M407"/>
    <mergeCell ref="K408:M408"/>
    <mergeCell ref="K409:M409"/>
    <mergeCell ref="K410:M410"/>
    <mergeCell ref="K411:M411"/>
    <mergeCell ref="K412:M412"/>
    <mergeCell ref="K413:M413"/>
    <mergeCell ref="K414:M414"/>
    <mergeCell ref="K415:M415"/>
    <mergeCell ref="B417:C417"/>
    <mergeCell ref="D417:J417"/>
    <mergeCell ref="B418:C418"/>
    <mergeCell ref="E418:J418"/>
    <mergeCell ref="D419:J419"/>
    <mergeCell ref="A420:J420"/>
    <mergeCell ref="I422:J422"/>
    <mergeCell ref="K424:M424"/>
    <mergeCell ref="K425:M425"/>
    <mergeCell ref="K426:M426"/>
    <mergeCell ref="K427:M427"/>
    <mergeCell ref="K428:M428"/>
    <mergeCell ref="K429:M429"/>
    <mergeCell ref="K430:M430"/>
    <mergeCell ref="K431:M431"/>
    <mergeCell ref="K432:M432"/>
    <mergeCell ref="K433:M433"/>
    <mergeCell ref="K434:M434"/>
    <mergeCell ref="K435:M435"/>
    <mergeCell ref="K436:M436"/>
    <mergeCell ref="K437:M437"/>
    <mergeCell ref="K438:M438"/>
    <mergeCell ref="K439:M439"/>
    <mergeCell ref="K440:M440"/>
    <mergeCell ref="K441:M441"/>
    <mergeCell ref="K442:M442"/>
    <mergeCell ref="K443:M443"/>
    <mergeCell ref="K444:M444"/>
    <mergeCell ref="B446:C446"/>
    <mergeCell ref="D446:J446"/>
    <mergeCell ref="B447:C447"/>
    <mergeCell ref="E447:J447"/>
    <mergeCell ref="D448:J448"/>
    <mergeCell ref="A449:J449"/>
    <mergeCell ref="I451:J451"/>
    <mergeCell ref="K453:M453"/>
    <mergeCell ref="K454:M454"/>
    <mergeCell ref="K455:M455"/>
    <mergeCell ref="K456:M456"/>
    <mergeCell ref="K457:M457"/>
    <mergeCell ref="K458:M458"/>
    <mergeCell ref="K459:M459"/>
    <mergeCell ref="K460:M460"/>
    <mergeCell ref="K461:M461"/>
    <mergeCell ref="K462:M462"/>
    <mergeCell ref="K463:M463"/>
    <mergeCell ref="K464:M464"/>
    <mergeCell ref="K465:M465"/>
    <mergeCell ref="K466:M466"/>
    <mergeCell ref="K467:M467"/>
    <mergeCell ref="K468:M468"/>
    <mergeCell ref="K469:M469"/>
    <mergeCell ref="K470:M470"/>
    <mergeCell ref="K471:M471"/>
    <mergeCell ref="K472:M472"/>
    <mergeCell ref="K473:M473"/>
    <mergeCell ref="B475:C475"/>
    <mergeCell ref="D475:J475"/>
    <mergeCell ref="B476:C476"/>
    <mergeCell ref="E476:J476"/>
    <mergeCell ref="D477:J477"/>
    <mergeCell ref="A478:J478"/>
    <mergeCell ref="I480:J480"/>
    <mergeCell ref="K482:M482"/>
    <mergeCell ref="K483:M483"/>
    <mergeCell ref="K484:M484"/>
    <mergeCell ref="K485:M485"/>
    <mergeCell ref="K486:M486"/>
    <mergeCell ref="K487:M487"/>
    <mergeCell ref="K488:M488"/>
    <mergeCell ref="K489:M489"/>
    <mergeCell ref="K490:M490"/>
    <mergeCell ref="K491:M491"/>
    <mergeCell ref="K492:M492"/>
    <mergeCell ref="K493:M493"/>
    <mergeCell ref="K494:M494"/>
    <mergeCell ref="K495:M495"/>
    <mergeCell ref="K496:M496"/>
    <mergeCell ref="K497:M497"/>
    <mergeCell ref="K498:M498"/>
    <mergeCell ref="K499:M499"/>
    <mergeCell ref="K500:M500"/>
    <mergeCell ref="K501:M501"/>
    <mergeCell ref="K502:M502"/>
    <mergeCell ref="K503:M503"/>
    <mergeCell ref="K504:M504"/>
    <mergeCell ref="K505:M505"/>
    <mergeCell ref="K506:M506"/>
    <mergeCell ref="B508:C508"/>
    <mergeCell ref="D508:J508"/>
    <mergeCell ref="B509:C509"/>
    <mergeCell ref="E509:J509"/>
    <mergeCell ref="D510:J510"/>
    <mergeCell ref="A511:J511"/>
    <mergeCell ref="I513:J513"/>
    <mergeCell ref="K515:M515"/>
    <mergeCell ref="K516:M516"/>
    <mergeCell ref="K517:M517"/>
    <mergeCell ref="K518:M518"/>
    <mergeCell ref="K519:M519"/>
    <mergeCell ref="K520:M520"/>
    <mergeCell ref="K521:M521"/>
    <mergeCell ref="K522:M522"/>
    <mergeCell ref="K523:M523"/>
    <mergeCell ref="K524:M524"/>
    <mergeCell ref="K525:M525"/>
    <mergeCell ref="K526:M526"/>
    <mergeCell ref="K527:M527"/>
    <mergeCell ref="K528:M528"/>
    <mergeCell ref="K529:M529"/>
    <mergeCell ref="K530:M530"/>
    <mergeCell ref="K531:M531"/>
    <mergeCell ref="K532:M532"/>
    <mergeCell ref="K533:M533"/>
    <mergeCell ref="K534:M534"/>
    <mergeCell ref="K535:M535"/>
    <mergeCell ref="B537:C537"/>
    <mergeCell ref="D537:J537"/>
    <mergeCell ref="B538:C538"/>
    <mergeCell ref="E538:J538"/>
    <mergeCell ref="D539:J539"/>
    <mergeCell ref="A540:J540"/>
    <mergeCell ref="I542:J542"/>
    <mergeCell ref="K544:M544"/>
    <mergeCell ref="K545:M545"/>
    <mergeCell ref="K546:M546"/>
    <mergeCell ref="K547:M547"/>
    <mergeCell ref="K548:M548"/>
    <mergeCell ref="K549:M549"/>
    <mergeCell ref="K550:M550"/>
    <mergeCell ref="K551:M551"/>
    <mergeCell ref="K552:M552"/>
    <mergeCell ref="K553:M553"/>
    <mergeCell ref="K554:M554"/>
    <mergeCell ref="K555:M555"/>
    <mergeCell ref="K556:M556"/>
    <mergeCell ref="K557:M557"/>
    <mergeCell ref="K558:M558"/>
    <mergeCell ref="K559:M559"/>
    <mergeCell ref="K560:M560"/>
    <mergeCell ref="K561:M561"/>
    <mergeCell ref="K562:M562"/>
    <mergeCell ref="K563:M563"/>
    <mergeCell ref="K564:M564"/>
    <mergeCell ref="B566:C566"/>
    <mergeCell ref="D566:J566"/>
    <mergeCell ref="B567:C567"/>
    <mergeCell ref="E567:J567"/>
    <mergeCell ref="D568:J568"/>
    <mergeCell ref="A569:J569"/>
    <mergeCell ref="I571:J571"/>
    <mergeCell ref="K573:M573"/>
    <mergeCell ref="K574:M574"/>
    <mergeCell ref="K575:M575"/>
    <mergeCell ref="K576:M576"/>
    <mergeCell ref="K577:M577"/>
    <mergeCell ref="K578:M578"/>
    <mergeCell ref="K579:M579"/>
    <mergeCell ref="K580:M580"/>
    <mergeCell ref="K581:M581"/>
    <mergeCell ref="K582:M582"/>
    <mergeCell ref="K583:M583"/>
    <mergeCell ref="K584:M584"/>
    <mergeCell ref="K585:M585"/>
    <mergeCell ref="K586:M586"/>
    <mergeCell ref="K587:M587"/>
    <mergeCell ref="K588:M588"/>
    <mergeCell ref="K589:M589"/>
    <mergeCell ref="K590:M590"/>
    <mergeCell ref="K591:M591"/>
    <mergeCell ref="K592:M592"/>
    <mergeCell ref="K593:M593"/>
    <mergeCell ref="B595:C595"/>
    <mergeCell ref="D595:J595"/>
    <mergeCell ref="B596:C596"/>
    <mergeCell ref="E596:J596"/>
    <mergeCell ref="D597:J597"/>
    <mergeCell ref="A598:J598"/>
    <mergeCell ref="I600:J600"/>
    <mergeCell ref="K602:M602"/>
    <mergeCell ref="K603:M603"/>
    <mergeCell ref="K604:M604"/>
    <mergeCell ref="K605:M605"/>
    <mergeCell ref="K606:M606"/>
    <mergeCell ref="K607:M607"/>
    <mergeCell ref="K608:M608"/>
    <mergeCell ref="K609:M609"/>
    <mergeCell ref="K610:M610"/>
    <mergeCell ref="K611:M611"/>
    <mergeCell ref="K612:M612"/>
    <mergeCell ref="K613:M613"/>
    <mergeCell ref="K614:M614"/>
    <mergeCell ref="K615:M615"/>
    <mergeCell ref="K616:M616"/>
    <mergeCell ref="K617:M617"/>
    <mergeCell ref="K618:M618"/>
    <mergeCell ref="K619:M619"/>
    <mergeCell ref="K620:M620"/>
    <mergeCell ref="K621:M621"/>
    <mergeCell ref="K622:M622"/>
    <mergeCell ref="B624:C624"/>
    <mergeCell ref="D624:J624"/>
    <mergeCell ref="B625:C625"/>
    <mergeCell ref="E625:J625"/>
    <mergeCell ref="D626:J626"/>
    <mergeCell ref="A627:J627"/>
    <mergeCell ref="I629:J629"/>
    <mergeCell ref="K631:M631"/>
    <mergeCell ref="K632:M632"/>
    <mergeCell ref="K633:M633"/>
    <mergeCell ref="K634:M634"/>
    <mergeCell ref="K635:M635"/>
    <mergeCell ref="K636:M636"/>
    <mergeCell ref="K637:M637"/>
    <mergeCell ref="K638:M638"/>
    <mergeCell ref="K639:M639"/>
    <mergeCell ref="K640:M640"/>
    <mergeCell ref="K641:M641"/>
    <mergeCell ref="K642:M642"/>
    <mergeCell ref="K643:M643"/>
    <mergeCell ref="K644:M644"/>
    <mergeCell ref="K645:M645"/>
    <mergeCell ref="K646:M646"/>
    <mergeCell ref="K647:M647"/>
    <mergeCell ref="K648:M648"/>
    <mergeCell ref="K649:M649"/>
    <mergeCell ref="K650:M650"/>
    <mergeCell ref="K651:M651"/>
    <mergeCell ref="B653:C653"/>
    <mergeCell ref="D653:J653"/>
    <mergeCell ref="B654:C654"/>
    <mergeCell ref="E654:J654"/>
    <mergeCell ref="D655:J655"/>
    <mergeCell ref="A656:J656"/>
    <mergeCell ref="I658:J658"/>
    <mergeCell ref="K660:M660"/>
    <mergeCell ref="K661:M661"/>
    <mergeCell ref="K662:M662"/>
    <mergeCell ref="K663:M663"/>
    <mergeCell ref="K664:M664"/>
    <mergeCell ref="K665:M665"/>
    <mergeCell ref="K666:M666"/>
    <mergeCell ref="K667:M667"/>
    <mergeCell ref="K668:M668"/>
    <mergeCell ref="K669:M669"/>
    <mergeCell ref="K670:M670"/>
    <mergeCell ref="K671:M671"/>
    <mergeCell ref="K672:M672"/>
    <mergeCell ref="K673:M673"/>
    <mergeCell ref="K674:M674"/>
    <mergeCell ref="K675:M675"/>
    <mergeCell ref="K676:M676"/>
    <mergeCell ref="K677:M677"/>
    <mergeCell ref="K678:M678"/>
    <mergeCell ref="K679:M679"/>
    <mergeCell ref="K680:M680"/>
    <mergeCell ref="B682:C682"/>
    <mergeCell ref="D682:J682"/>
    <mergeCell ref="B683:C683"/>
    <mergeCell ref="E683:J683"/>
    <mergeCell ref="D684:J684"/>
    <mergeCell ref="A685:J685"/>
    <mergeCell ref="I687:J687"/>
    <mergeCell ref="K689:M689"/>
    <mergeCell ref="K690:M690"/>
    <mergeCell ref="K691:M691"/>
    <mergeCell ref="K692:M692"/>
    <mergeCell ref="K693:M693"/>
    <mergeCell ref="K694:M694"/>
    <mergeCell ref="K695:M695"/>
    <mergeCell ref="K696:M696"/>
    <mergeCell ref="K697:M697"/>
    <mergeCell ref="K698:M698"/>
    <mergeCell ref="K699:M699"/>
    <mergeCell ref="K700:M700"/>
    <mergeCell ref="K701:M701"/>
    <mergeCell ref="K702:M702"/>
    <mergeCell ref="K703:M703"/>
    <mergeCell ref="K704:M704"/>
    <mergeCell ref="K705:M705"/>
    <mergeCell ref="K706:M706"/>
    <mergeCell ref="K707:M707"/>
    <mergeCell ref="K708:M708"/>
    <mergeCell ref="K709:M709"/>
    <mergeCell ref="B711:C711"/>
    <mergeCell ref="D711:J711"/>
    <mergeCell ref="B712:C712"/>
    <mergeCell ref="E712:J712"/>
    <mergeCell ref="D713:J713"/>
    <mergeCell ref="A714:J714"/>
    <mergeCell ref="I716:J716"/>
    <mergeCell ref="K718:M718"/>
    <mergeCell ref="K719:M719"/>
    <mergeCell ref="K720:M720"/>
    <mergeCell ref="K721:M721"/>
    <mergeCell ref="K722:M722"/>
    <mergeCell ref="K723:M723"/>
    <mergeCell ref="K724:M724"/>
    <mergeCell ref="K725:M725"/>
    <mergeCell ref="K726:M726"/>
    <mergeCell ref="K727:M727"/>
    <mergeCell ref="K728:M728"/>
    <mergeCell ref="K729:M729"/>
    <mergeCell ref="K730:M730"/>
    <mergeCell ref="K731:M731"/>
    <mergeCell ref="K732:M732"/>
    <mergeCell ref="K733:M733"/>
    <mergeCell ref="K734:M734"/>
    <mergeCell ref="B736:C736"/>
    <mergeCell ref="D736:J736"/>
    <mergeCell ref="B737:C737"/>
    <mergeCell ref="E737:J737"/>
    <mergeCell ref="D738:J738"/>
    <mergeCell ref="A739:J739"/>
    <mergeCell ref="I741:J741"/>
    <mergeCell ref="K743:M743"/>
    <mergeCell ref="K744:M744"/>
    <mergeCell ref="K745:M745"/>
    <mergeCell ref="K746:M746"/>
    <mergeCell ref="K747:M747"/>
    <mergeCell ref="K748:M748"/>
    <mergeCell ref="K749:M749"/>
    <mergeCell ref="K750:M750"/>
    <mergeCell ref="K751:M751"/>
    <mergeCell ref="K752:M752"/>
    <mergeCell ref="K753:M753"/>
    <mergeCell ref="K754:M754"/>
    <mergeCell ref="K755:M755"/>
    <mergeCell ref="K756:M756"/>
    <mergeCell ref="K757:M757"/>
    <mergeCell ref="K758:M758"/>
    <mergeCell ref="K759:M759"/>
    <mergeCell ref="B761:C761"/>
    <mergeCell ref="D761:J761"/>
    <mergeCell ref="B762:C762"/>
    <mergeCell ref="E762:J762"/>
    <mergeCell ref="D763:J763"/>
    <mergeCell ref="A764:J764"/>
    <mergeCell ref="I766:J766"/>
    <mergeCell ref="K768:M768"/>
    <mergeCell ref="K769:M769"/>
    <mergeCell ref="K770:M770"/>
    <mergeCell ref="K771:M771"/>
    <mergeCell ref="K772:M772"/>
    <mergeCell ref="K773:M773"/>
    <mergeCell ref="K774:M774"/>
    <mergeCell ref="K775:M775"/>
    <mergeCell ref="K776:M776"/>
    <mergeCell ref="K777:M777"/>
    <mergeCell ref="K778:M778"/>
    <mergeCell ref="K779:M779"/>
    <mergeCell ref="K780:M780"/>
    <mergeCell ref="K781:M781"/>
    <mergeCell ref="K782:M782"/>
    <mergeCell ref="K783:M783"/>
    <mergeCell ref="K784:M784"/>
    <mergeCell ref="B786:C786"/>
    <mergeCell ref="D786:J786"/>
    <mergeCell ref="B787:C787"/>
    <mergeCell ref="E787:J787"/>
    <mergeCell ref="D788:J788"/>
    <mergeCell ref="A789:J789"/>
    <mergeCell ref="I791:J791"/>
    <mergeCell ref="K793:M793"/>
    <mergeCell ref="K794:M794"/>
    <mergeCell ref="K795:M795"/>
    <mergeCell ref="K796:M796"/>
    <mergeCell ref="K797:M797"/>
    <mergeCell ref="K798:M798"/>
    <mergeCell ref="K799:M799"/>
    <mergeCell ref="K800:M800"/>
    <mergeCell ref="K801:M801"/>
    <mergeCell ref="K802:M802"/>
    <mergeCell ref="K803:M803"/>
    <mergeCell ref="K804:M804"/>
    <mergeCell ref="K805:M805"/>
    <mergeCell ref="K806:M806"/>
    <mergeCell ref="K807:M807"/>
    <mergeCell ref="K808:M808"/>
    <mergeCell ref="K809:M809"/>
    <mergeCell ref="K810:M810"/>
    <mergeCell ref="K811:M811"/>
    <mergeCell ref="K812:M812"/>
    <mergeCell ref="K813:M813"/>
    <mergeCell ref="K814:M814"/>
    <mergeCell ref="K815:M815"/>
    <mergeCell ref="K816:M816"/>
    <mergeCell ref="K817:M817"/>
    <mergeCell ref="B819:C819"/>
    <mergeCell ref="D819:J819"/>
    <mergeCell ref="B820:C820"/>
    <mergeCell ref="E820:J820"/>
    <mergeCell ref="D821:J821"/>
    <mergeCell ref="A822:J822"/>
    <mergeCell ref="I824:J824"/>
    <mergeCell ref="K826:M826"/>
    <mergeCell ref="K827:M827"/>
    <mergeCell ref="K828:M828"/>
    <mergeCell ref="K829:M829"/>
    <mergeCell ref="K830:M830"/>
    <mergeCell ref="K831:M831"/>
    <mergeCell ref="K832:M832"/>
    <mergeCell ref="K833:M833"/>
    <mergeCell ref="K834:M834"/>
    <mergeCell ref="K835:M835"/>
    <mergeCell ref="K836:M836"/>
    <mergeCell ref="K837:M837"/>
    <mergeCell ref="K838:M838"/>
    <mergeCell ref="K839:M839"/>
    <mergeCell ref="K840:M840"/>
    <mergeCell ref="K841:M841"/>
    <mergeCell ref="K842:M842"/>
    <mergeCell ref="B844:C844"/>
    <mergeCell ref="D844:J844"/>
    <mergeCell ref="B845:C845"/>
    <mergeCell ref="E845:J845"/>
    <mergeCell ref="D846:J846"/>
    <mergeCell ref="A847:J847"/>
    <mergeCell ref="I849:J849"/>
    <mergeCell ref="K851:M851"/>
    <mergeCell ref="K852:M852"/>
    <mergeCell ref="K853:M853"/>
    <mergeCell ref="K854:M854"/>
    <mergeCell ref="K855:M855"/>
    <mergeCell ref="K856:M856"/>
    <mergeCell ref="K857:M857"/>
    <mergeCell ref="K858:M858"/>
    <mergeCell ref="K859:M859"/>
    <mergeCell ref="K860:M860"/>
    <mergeCell ref="K861:M861"/>
    <mergeCell ref="K862:M862"/>
    <mergeCell ref="K863:M863"/>
    <mergeCell ref="K864:M864"/>
    <mergeCell ref="K865:M865"/>
    <mergeCell ref="K866:M866"/>
    <mergeCell ref="K867:M867"/>
    <mergeCell ref="K868:M868"/>
    <mergeCell ref="B870:C870"/>
    <mergeCell ref="D870:J870"/>
    <mergeCell ref="B871:C871"/>
    <mergeCell ref="E871:J871"/>
    <mergeCell ref="D872:J872"/>
    <mergeCell ref="A873:J873"/>
    <mergeCell ref="I875:J875"/>
    <mergeCell ref="K877:M877"/>
    <mergeCell ref="K878:M878"/>
    <mergeCell ref="K879:M879"/>
    <mergeCell ref="K880:M880"/>
    <mergeCell ref="K881:M881"/>
    <mergeCell ref="K882:M882"/>
    <mergeCell ref="K883:M883"/>
    <mergeCell ref="K884:M884"/>
    <mergeCell ref="K885:M885"/>
    <mergeCell ref="K886:M886"/>
    <mergeCell ref="K887:M887"/>
    <mergeCell ref="K888:M888"/>
    <mergeCell ref="K889:M889"/>
    <mergeCell ref="K890:M890"/>
    <mergeCell ref="K891:M891"/>
    <mergeCell ref="K892:M892"/>
    <mergeCell ref="K893:M893"/>
    <mergeCell ref="K894:M894"/>
    <mergeCell ref="B896:C896"/>
    <mergeCell ref="D896:J896"/>
    <mergeCell ref="B897:C897"/>
    <mergeCell ref="E897:J897"/>
    <mergeCell ref="D898:J898"/>
    <mergeCell ref="A899:J899"/>
    <mergeCell ref="I901:J901"/>
    <mergeCell ref="K903:M903"/>
    <mergeCell ref="K904:M904"/>
    <mergeCell ref="K905:M905"/>
    <mergeCell ref="K906:M906"/>
    <mergeCell ref="K907:M907"/>
    <mergeCell ref="K908:M908"/>
    <mergeCell ref="K909:M909"/>
    <mergeCell ref="K910:M910"/>
    <mergeCell ref="K911:M911"/>
    <mergeCell ref="K912:M912"/>
    <mergeCell ref="K913:M913"/>
    <mergeCell ref="K914:M914"/>
    <mergeCell ref="K915:M915"/>
    <mergeCell ref="K916:M916"/>
    <mergeCell ref="K917:M917"/>
    <mergeCell ref="K918:M918"/>
    <mergeCell ref="K919:M919"/>
    <mergeCell ref="K920:M920"/>
    <mergeCell ref="B922:C922"/>
    <mergeCell ref="D922:J922"/>
    <mergeCell ref="B923:C923"/>
    <mergeCell ref="E923:J923"/>
    <mergeCell ref="D924:J924"/>
    <mergeCell ref="A925:J925"/>
    <mergeCell ref="I927:J927"/>
    <mergeCell ref="K929:M929"/>
    <mergeCell ref="K930:M930"/>
    <mergeCell ref="K931:M931"/>
    <mergeCell ref="K932:M932"/>
    <mergeCell ref="K933:M933"/>
    <mergeCell ref="K934:M934"/>
    <mergeCell ref="K935:M935"/>
    <mergeCell ref="K936:M936"/>
    <mergeCell ref="K937:M937"/>
    <mergeCell ref="K938:M938"/>
    <mergeCell ref="K939:M939"/>
    <mergeCell ref="K940:M940"/>
    <mergeCell ref="K941:M941"/>
    <mergeCell ref="K942:M942"/>
    <mergeCell ref="K943:M943"/>
    <mergeCell ref="K944:M944"/>
    <mergeCell ref="K945:M945"/>
    <mergeCell ref="K946:M946"/>
    <mergeCell ref="B948:C948"/>
    <mergeCell ref="D948:J948"/>
    <mergeCell ref="B949:C949"/>
    <mergeCell ref="E949:J949"/>
    <mergeCell ref="D950:J950"/>
    <mergeCell ref="A951:J951"/>
    <mergeCell ref="I953:J953"/>
    <mergeCell ref="K955:M955"/>
    <mergeCell ref="K956:M956"/>
    <mergeCell ref="K957:M957"/>
    <mergeCell ref="K958:M958"/>
    <mergeCell ref="K959:M959"/>
    <mergeCell ref="K960:M960"/>
    <mergeCell ref="K961:M961"/>
    <mergeCell ref="K962:M962"/>
    <mergeCell ref="K963:M963"/>
    <mergeCell ref="K964:M964"/>
    <mergeCell ref="K965:M965"/>
    <mergeCell ref="K966:M966"/>
    <mergeCell ref="K967:M967"/>
    <mergeCell ref="K968:M968"/>
    <mergeCell ref="K969:M969"/>
    <mergeCell ref="K970:M970"/>
    <mergeCell ref="K971:M971"/>
    <mergeCell ref="K972:M972"/>
    <mergeCell ref="B974:C974"/>
    <mergeCell ref="D974:J974"/>
    <mergeCell ref="B975:C975"/>
    <mergeCell ref="E975:J975"/>
    <mergeCell ref="D976:J976"/>
    <mergeCell ref="A977:J977"/>
    <mergeCell ref="I979:J979"/>
    <mergeCell ref="K981:M981"/>
    <mergeCell ref="K982:M982"/>
    <mergeCell ref="K983:M983"/>
    <mergeCell ref="K984:M984"/>
    <mergeCell ref="K985:M985"/>
    <mergeCell ref="K986:M986"/>
    <mergeCell ref="K987:M987"/>
    <mergeCell ref="K988:M988"/>
    <mergeCell ref="K989:M989"/>
    <mergeCell ref="K990:M990"/>
    <mergeCell ref="K991:M991"/>
    <mergeCell ref="K992:M992"/>
    <mergeCell ref="K993:M993"/>
    <mergeCell ref="K994:M994"/>
    <mergeCell ref="K995:M995"/>
    <mergeCell ref="K996:M996"/>
    <mergeCell ref="K997:M997"/>
    <mergeCell ref="K998:M998"/>
    <mergeCell ref="B1000:C1000"/>
    <mergeCell ref="D1000:J1000"/>
    <mergeCell ref="B1001:C1001"/>
    <mergeCell ref="E1001:J1001"/>
    <mergeCell ref="D1002:J1002"/>
    <mergeCell ref="A1003:J1003"/>
    <mergeCell ref="I1005:J1005"/>
    <mergeCell ref="K1007:M1007"/>
    <mergeCell ref="K1008:M1008"/>
    <mergeCell ref="K1009:M1009"/>
    <mergeCell ref="K1010:M1010"/>
    <mergeCell ref="K1011:M1011"/>
    <mergeCell ref="K1012:M1012"/>
    <mergeCell ref="K1013:M1013"/>
    <mergeCell ref="K1014:M1014"/>
    <mergeCell ref="K1015:M1015"/>
    <mergeCell ref="K1016:M1016"/>
    <mergeCell ref="K1017:M1017"/>
    <mergeCell ref="K1018:M1018"/>
    <mergeCell ref="K1019:M1019"/>
    <mergeCell ref="K1020:M1020"/>
    <mergeCell ref="K1021:M1021"/>
    <mergeCell ref="K1022:M1022"/>
    <mergeCell ref="K1023:M1023"/>
    <mergeCell ref="K1024:M1024"/>
    <mergeCell ref="B1026:C1026"/>
    <mergeCell ref="D1026:J1026"/>
    <mergeCell ref="B1027:C1027"/>
    <mergeCell ref="E1027:J1027"/>
    <mergeCell ref="D1028:J1028"/>
    <mergeCell ref="A1029:J1029"/>
    <mergeCell ref="I1031:J1031"/>
    <mergeCell ref="K1033:M1033"/>
    <mergeCell ref="K1034:M1034"/>
    <mergeCell ref="K1035:M1035"/>
    <mergeCell ref="K1036:M1036"/>
    <mergeCell ref="K1037:M1037"/>
    <mergeCell ref="K1038:M1038"/>
    <mergeCell ref="K1039:M1039"/>
    <mergeCell ref="K1040:M1040"/>
    <mergeCell ref="K1041:M1041"/>
    <mergeCell ref="K1042:M1042"/>
    <mergeCell ref="K1043:M1043"/>
    <mergeCell ref="K1044:M1044"/>
    <mergeCell ref="K1045:M1045"/>
    <mergeCell ref="K1046:M1046"/>
    <mergeCell ref="K1047:M1047"/>
    <mergeCell ref="K1048:M1048"/>
    <mergeCell ref="K1049:M1049"/>
    <mergeCell ref="K1050:M1050"/>
    <mergeCell ref="B1052:C1052"/>
    <mergeCell ref="D1052:J1052"/>
    <mergeCell ref="B1053:C1053"/>
    <mergeCell ref="E1053:J1053"/>
    <mergeCell ref="D1054:J1054"/>
    <mergeCell ref="A1055:J1055"/>
    <mergeCell ref="I1057:J1057"/>
    <mergeCell ref="K1059:M1059"/>
    <mergeCell ref="K1060:M1060"/>
    <mergeCell ref="K1061:M1061"/>
    <mergeCell ref="K1062:M1062"/>
    <mergeCell ref="K1063:M1063"/>
    <mergeCell ref="K1064:M1064"/>
    <mergeCell ref="K1065:M1065"/>
    <mergeCell ref="K1066:M1066"/>
    <mergeCell ref="K1067:M1067"/>
    <mergeCell ref="K1068:M1068"/>
    <mergeCell ref="K1069:M1069"/>
    <mergeCell ref="K1070:M1070"/>
    <mergeCell ref="K1071:M1071"/>
    <mergeCell ref="K1072:M1072"/>
    <mergeCell ref="K1073:M1073"/>
    <mergeCell ref="K1074:M1074"/>
    <mergeCell ref="K1075:M1075"/>
    <mergeCell ref="K1076:M1076"/>
    <mergeCell ref="K1077:M1077"/>
    <mergeCell ref="K1078:M1078"/>
    <mergeCell ref="K1079:M1079"/>
    <mergeCell ref="K1080:M1080"/>
    <mergeCell ref="K1081:M1081"/>
    <mergeCell ref="K1082:M1082"/>
    <mergeCell ref="B1084:C1084"/>
    <mergeCell ref="D1084:J1084"/>
    <mergeCell ref="B1085:C1085"/>
    <mergeCell ref="E1085:J1085"/>
    <mergeCell ref="D1086:J1086"/>
    <mergeCell ref="A1087:J1087"/>
    <mergeCell ref="I1089:J1089"/>
    <mergeCell ref="K1091:M1091"/>
    <mergeCell ref="K1092:M1092"/>
    <mergeCell ref="K1093:M1093"/>
    <mergeCell ref="K1094:M1094"/>
    <mergeCell ref="K1095:M1095"/>
    <mergeCell ref="K1096:M1096"/>
    <mergeCell ref="K1097:M1097"/>
    <mergeCell ref="K1098:M1098"/>
    <mergeCell ref="K1099:M1099"/>
    <mergeCell ref="K1100:M1100"/>
    <mergeCell ref="K1101:M1101"/>
    <mergeCell ref="K1102:M1102"/>
    <mergeCell ref="K1103:M1103"/>
    <mergeCell ref="K1104:M1104"/>
    <mergeCell ref="K1105:M1105"/>
    <mergeCell ref="K1106:M1106"/>
    <mergeCell ref="K1107:M1107"/>
    <mergeCell ref="K1108:M1108"/>
    <mergeCell ref="K1109:M1109"/>
    <mergeCell ref="K1110:M1110"/>
    <mergeCell ref="K1111:M1111"/>
    <mergeCell ref="K1112:M1112"/>
    <mergeCell ref="K1113:M1113"/>
    <mergeCell ref="K1114:M1114"/>
    <mergeCell ref="B1116:C1116"/>
    <mergeCell ref="D1116:J1116"/>
    <mergeCell ref="B1117:C1117"/>
    <mergeCell ref="E1117:J1117"/>
    <mergeCell ref="D1118:J1118"/>
    <mergeCell ref="A1119:J1119"/>
    <mergeCell ref="I1121:J1121"/>
    <mergeCell ref="K1123:M1123"/>
    <mergeCell ref="K1124:M1124"/>
    <mergeCell ref="K1125:M1125"/>
    <mergeCell ref="K1126:M1126"/>
    <mergeCell ref="K1127:M1127"/>
    <mergeCell ref="K1128:M1128"/>
    <mergeCell ref="K1129:M1129"/>
    <mergeCell ref="K1130:M1130"/>
    <mergeCell ref="K1131:M1131"/>
    <mergeCell ref="K1132:M1132"/>
    <mergeCell ref="K1133:M1133"/>
    <mergeCell ref="K1134:M1134"/>
    <mergeCell ref="K1135:M1135"/>
    <mergeCell ref="K1136:M1136"/>
    <mergeCell ref="K1137:M1137"/>
    <mergeCell ref="K1138:M1138"/>
    <mergeCell ref="K1139:M1139"/>
    <mergeCell ref="K1140:M1140"/>
    <mergeCell ref="K1141:M1141"/>
    <mergeCell ref="K1142:M1142"/>
    <mergeCell ref="K1143:M1143"/>
    <mergeCell ref="K1144:M1144"/>
    <mergeCell ref="B1146:C1146"/>
    <mergeCell ref="D1146:J1146"/>
    <mergeCell ref="B1147:C1147"/>
    <mergeCell ref="E1147:J1147"/>
    <mergeCell ref="D1148:J1148"/>
    <mergeCell ref="A1149:J1149"/>
    <mergeCell ref="I1151:J1151"/>
    <mergeCell ref="K1153:M1153"/>
    <mergeCell ref="K1154:M1154"/>
    <mergeCell ref="K1155:M1155"/>
    <mergeCell ref="K1156:M1156"/>
    <mergeCell ref="K1157:M1157"/>
    <mergeCell ref="K1158:M1158"/>
    <mergeCell ref="K1159:M1159"/>
    <mergeCell ref="K1160:M1160"/>
    <mergeCell ref="K1161:M1161"/>
    <mergeCell ref="K1162:M1162"/>
    <mergeCell ref="K1163:M1163"/>
    <mergeCell ref="K1164:M1164"/>
    <mergeCell ref="K1165:M1165"/>
    <mergeCell ref="K1166:M1166"/>
    <mergeCell ref="K1167:M1167"/>
    <mergeCell ref="K1168:M1168"/>
    <mergeCell ref="K1169:M1169"/>
    <mergeCell ref="K1170:M1170"/>
    <mergeCell ref="K1171:M1171"/>
    <mergeCell ref="K1172:M1172"/>
    <mergeCell ref="K1173:M1173"/>
    <mergeCell ref="K1174:M1174"/>
    <mergeCell ref="K1175:M1175"/>
    <mergeCell ref="K1176:M1176"/>
    <mergeCell ref="B1178:C1178"/>
    <mergeCell ref="D1178:J1178"/>
    <mergeCell ref="B1179:C1179"/>
    <mergeCell ref="E1179:J1179"/>
    <mergeCell ref="D1180:J1180"/>
    <mergeCell ref="A1181:J1181"/>
    <mergeCell ref="I1183:J1183"/>
    <mergeCell ref="K1185:M1185"/>
    <mergeCell ref="K1186:M1186"/>
    <mergeCell ref="K1187:M1187"/>
    <mergeCell ref="K1188:M1188"/>
    <mergeCell ref="K1189:M1189"/>
    <mergeCell ref="K1190:M1190"/>
    <mergeCell ref="K1191:M1191"/>
    <mergeCell ref="K1192:M1192"/>
    <mergeCell ref="K1193:M1193"/>
    <mergeCell ref="K1194:M1194"/>
    <mergeCell ref="K1195:M1195"/>
    <mergeCell ref="K1196:M1196"/>
    <mergeCell ref="K1197:M1197"/>
    <mergeCell ref="K1198:M1198"/>
    <mergeCell ref="K1199:M1199"/>
    <mergeCell ref="K1200:M1200"/>
    <mergeCell ref="K1201:M1201"/>
    <mergeCell ref="K1202:M1202"/>
    <mergeCell ref="B1204:C1204"/>
    <mergeCell ref="D1204:J1204"/>
    <mergeCell ref="B1205:C1205"/>
    <mergeCell ref="E1205:J1205"/>
    <mergeCell ref="D1206:J1206"/>
    <mergeCell ref="A1207:J1207"/>
    <mergeCell ref="I1209:J1209"/>
    <mergeCell ref="K1211:M1211"/>
    <mergeCell ref="K1212:M1212"/>
    <mergeCell ref="K1213:M1213"/>
    <mergeCell ref="K1214:M1214"/>
    <mergeCell ref="K1215:M1215"/>
    <mergeCell ref="K1216:M1216"/>
    <mergeCell ref="K1217:M1217"/>
    <mergeCell ref="K1218:M1218"/>
    <mergeCell ref="K1219:M1219"/>
    <mergeCell ref="K1220:M1220"/>
    <mergeCell ref="K1221:M1221"/>
    <mergeCell ref="K1222:M1222"/>
    <mergeCell ref="K1223:M1223"/>
    <mergeCell ref="K1224:M1224"/>
    <mergeCell ref="K1225:M1225"/>
    <mergeCell ref="K1226:M1226"/>
    <mergeCell ref="K1227:M1227"/>
    <mergeCell ref="K1228:M1228"/>
    <mergeCell ref="K1229:M1229"/>
    <mergeCell ref="K1230:M1230"/>
    <mergeCell ref="K1231:M1231"/>
    <mergeCell ref="K1232:M1232"/>
    <mergeCell ref="B1234:C1234"/>
    <mergeCell ref="D1234:J1234"/>
    <mergeCell ref="B1235:C1235"/>
    <mergeCell ref="E1235:J1235"/>
    <mergeCell ref="D1236:J1236"/>
    <mergeCell ref="A1237:J1237"/>
    <mergeCell ref="I1239:J1239"/>
    <mergeCell ref="K1241:M1241"/>
    <mergeCell ref="K1242:M1242"/>
    <mergeCell ref="K1243:M1243"/>
    <mergeCell ref="K1244:M1244"/>
    <mergeCell ref="K1245:M1245"/>
    <mergeCell ref="K1246:M1246"/>
    <mergeCell ref="K1247:M1247"/>
    <mergeCell ref="K1248:M1248"/>
    <mergeCell ref="K1249:M1249"/>
    <mergeCell ref="K1250:M1250"/>
    <mergeCell ref="K1251:M1251"/>
    <mergeCell ref="K1252:M1252"/>
    <mergeCell ref="K1253:M1253"/>
    <mergeCell ref="K1254:M1254"/>
    <mergeCell ref="K1255:M1255"/>
    <mergeCell ref="K1256:M1256"/>
    <mergeCell ref="K1257:M1257"/>
    <mergeCell ref="K1258:M1258"/>
    <mergeCell ref="K1259:M1259"/>
    <mergeCell ref="K1260:M1260"/>
    <mergeCell ref="K1261:M1261"/>
    <mergeCell ref="K1262:M1262"/>
    <mergeCell ref="B1264:C1264"/>
    <mergeCell ref="D1264:J1264"/>
    <mergeCell ref="B1265:C1265"/>
    <mergeCell ref="E1265:J1265"/>
    <mergeCell ref="D1266:J1266"/>
    <mergeCell ref="A1267:J1267"/>
    <mergeCell ref="I1269:J1269"/>
    <mergeCell ref="K1271:M1271"/>
    <mergeCell ref="K1272:M1272"/>
    <mergeCell ref="K1273:M1273"/>
    <mergeCell ref="K1274:M1274"/>
    <mergeCell ref="K1275:M1275"/>
    <mergeCell ref="K1276:M1276"/>
    <mergeCell ref="K1277:M1277"/>
    <mergeCell ref="K1278:M1278"/>
    <mergeCell ref="K1279:M1279"/>
    <mergeCell ref="K1280:M1280"/>
    <mergeCell ref="K1281:M1281"/>
    <mergeCell ref="K1282:M1282"/>
    <mergeCell ref="K1283:M1283"/>
    <mergeCell ref="K1284:M1284"/>
    <mergeCell ref="K1285:M1285"/>
    <mergeCell ref="K1286:M1286"/>
    <mergeCell ref="K1287:M1287"/>
    <mergeCell ref="K1288:M1288"/>
    <mergeCell ref="K1289:M1289"/>
    <mergeCell ref="K1290:M1290"/>
    <mergeCell ref="K1291:M1291"/>
    <mergeCell ref="K1292:M1292"/>
    <mergeCell ref="B1294:C1294"/>
    <mergeCell ref="D1294:J1294"/>
    <mergeCell ref="B1295:C1295"/>
    <mergeCell ref="E1295:J1295"/>
    <mergeCell ref="D1296:J1296"/>
    <mergeCell ref="A1297:J1297"/>
    <mergeCell ref="I1299:J1299"/>
    <mergeCell ref="K1301:M1301"/>
    <mergeCell ref="K1302:M1302"/>
    <mergeCell ref="K1303:M1303"/>
    <mergeCell ref="K1304:M1304"/>
    <mergeCell ref="K1305:M1305"/>
    <mergeCell ref="K1306:M1306"/>
    <mergeCell ref="K1307:M1307"/>
    <mergeCell ref="K1308:M1308"/>
    <mergeCell ref="K1309:M1309"/>
    <mergeCell ref="K1310:M1310"/>
    <mergeCell ref="K1311:M1311"/>
    <mergeCell ref="K1312:M1312"/>
    <mergeCell ref="K1313:M1313"/>
    <mergeCell ref="K1314:M1314"/>
    <mergeCell ref="K1315:M1315"/>
    <mergeCell ref="K1316:M1316"/>
    <mergeCell ref="K1317:M1317"/>
    <mergeCell ref="K1318:M1318"/>
    <mergeCell ref="B1320:C1320"/>
    <mergeCell ref="D1320:J1320"/>
    <mergeCell ref="B1321:C1321"/>
    <mergeCell ref="E1321:J1321"/>
    <mergeCell ref="D1322:J1322"/>
    <mergeCell ref="A1323:J1323"/>
    <mergeCell ref="I1325:J1325"/>
    <mergeCell ref="K1327:M1327"/>
    <mergeCell ref="K1328:M1328"/>
    <mergeCell ref="K1329:M1329"/>
    <mergeCell ref="K1330:M1330"/>
    <mergeCell ref="K1331:M1331"/>
    <mergeCell ref="K1332:M1332"/>
    <mergeCell ref="K1333:M1333"/>
    <mergeCell ref="K1334:M1334"/>
    <mergeCell ref="K1335:M1335"/>
    <mergeCell ref="K1336:M1336"/>
    <mergeCell ref="K1337:M1337"/>
    <mergeCell ref="K1338:M1338"/>
    <mergeCell ref="K1339:M1339"/>
    <mergeCell ref="K1340:M1340"/>
    <mergeCell ref="K1341:M1341"/>
    <mergeCell ref="K1342:M1342"/>
    <mergeCell ref="K1343:M1343"/>
    <mergeCell ref="K1344:M1344"/>
    <mergeCell ref="K1345:M1345"/>
    <mergeCell ref="K1346:M1346"/>
    <mergeCell ref="K1347:M1347"/>
    <mergeCell ref="K1348:M1348"/>
    <mergeCell ref="A8:A9"/>
    <mergeCell ref="A34:A35"/>
    <mergeCell ref="A67:A68"/>
    <mergeCell ref="A100:A101"/>
    <mergeCell ref="A133:A134"/>
    <mergeCell ref="A166:A167"/>
    <mergeCell ref="A199:A200"/>
    <mergeCell ref="A232:A233"/>
    <mergeCell ref="A265:A266"/>
    <mergeCell ref="A298:A299"/>
    <mergeCell ref="A331:A332"/>
    <mergeCell ref="A364:A365"/>
    <mergeCell ref="A393:A394"/>
    <mergeCell ref="A422:A423"/>
    <mergeCell ref="A451:A452"/>
    <mergeCell ref="A480:A481"/>
    <mergeCell ref="A513:A514"/>
    <mergeCell ref="A542:A543"/>
    <mergeCell ref="A571:A572"/>
    <mergeCell ref="A600:A601"/>
    <mergeCell ref="A629:A630"/>
    <mergeCell ref="A658:A659"/>
    <mergeCell ref="A687:A688"/>
    <mergeCell ref="A716:A717"/>
    <mergeCell ref="A741:A742"/>
    <mergeCell ref="A766:A767"/>
    <mergeCell ref="A791:A792"/>
    <mergeCell ref="A824:A825"/>
    <mergeCell ref="A849:A850"/>
    <mergeCell ref="A875:A876"/>
    <mergeCell ref="A901:A902"/>
    <mergeCell ref="A927:A928"/>
    <mergeCell ref="A953:A954"/>
    <mergeCell ref="A979:A980"/>
    <mergeCell ref="A1005:A1006"/>
    <mergeCell ref="A1031:A1032"/>
    <mergeCell ref="A1057:A1058"/>
    <mergeCell ref="A1089:A1090"/>
    <mergeCell ref="A1121:A1122"/>
    <mergeCell ref="A1151:A1152"/>
    <mergeCell ref="A1183:A1184"/>
    <mergeCell ref="A1209:A1210"/>
    <mergeCell ref="A1239:A1240"/>
    <mergeCell ref="A1269:A1270"/>
    <mergeCell ref="A1299:A1300"/>
    <mergeCell ref="A1325:A1326"/>
    <mergeCell ref="B8:B9"/>
    <mergeCell ref="B34:B35"/>
    <mergeCell ref="B67:B68"/>
    <mergeCell ref="B100:B101"/>
    <mergeCell ref="B133:B134"/>
    <mergeCell ref="B166:B167"/>
    <mergeCell ref="B199:B200"/>
    <mergeCell ref="B232:B233"/>
    <mergeCell ref="B265:B266"/>
    <mergeCell ref="B298:B299"/>
    <mergeCell ref="B331:B332"/>
    <mergeCell ref="B364:B365"/>
    <mergeCell ref="B393:B394"/>
    <mergeCell ref="B422:B423"/>
    <mergeCell ref="B451:B452"/>
    <mergeCell ref="B480:B481"/>
    <mergeCell ref="B513:B514"/>
    <mergeCell ref="B542:B543"/>
    <mergeCell ref="B571:B572"/>
    <mergeCell ref="B600:B601"/>
    <mergeCell ref="B629:B630"/>
    <mergeCell ref="B658:B659"/>
    <mergeCell ref="B687:B688"/>
    <mergeCell ref="B716:B717"/>
    <mergeCell ref="B741:B742"/>
    <mergeCell ref="B766:B767"/>
    <mergeCell ref="B791:B792"/>
    <mergeCell ref="B824:B825"/>
    <mergeCell ref="B849:B850"/>
    <mergeCell ref="B875:B876"/>
    <mergeCell ref="B901:B902"/>
    <mergeCell ref="B927:B928"/>
    <mergeCell ref="B953:B954"/>
    <mergeCell ref="B979:B980"/>
    <mergeCell ref="B1005:B1006"/>
    <mergeCell ref="B1031:B1032"/>
    <mergeCell ref="B1057:B1058"/>
    <mergeCell ref="B1089:B1090"/>
    <mergeCell ref="B1121:B1122"/>
    <mergeCell ref="B1151:B1152"/>
    <mergeCell ref="B1183:B1184"/>
    <mergeCell ref="B1209:B1210"/>
    <mergeCell ref="B1239:B1240"/>
    <mergeCell ref="B1269:B1270"/>
    <mergeCell ref="B1299:B1300"/>
    <mergeCell ref="B1325:B1326"/>
    <mergeCell ref="C8:C9"/>
    <mergeCell ref="C34:C35"/>
    <mergeCell ref="C67:C68"/>
    <mergeCell ref="C100:C101"/>
    <mergeCell ref="C133:C134"/>
    <mergeCell ref="C166:C167"/>
    <mergeCell ref="C199:C200"/>
    <mergeCell ref="C232:C233"/>
    <mergeCell ref="C265:C266"/>
    <mergeCell ref="C298:C299"/>
    <mergeCell ref="C331:C332"/>
    <mergeCell ref="C364:C365"/>
    <mergeCell ref="C393:C394"/>
    <mergeCell ref="C422:C423"/>
    <mergeCell ref="C451:C452"/>
    <mergeCell ref="C480:C481"/>
    <mergeCell ref="C513:C514"/>
    <mergeCell ref="C542:C543"/>
    <mergeCell ref="C571:C572"/>
    <mergeCell ref="C600:C601"/>
    <mergeCell ref="C629:C630"/>
    <mergeCell ref="C658:C659"/>
    <mergeCell ref="C687:C688"/>
    <mergeCell ref="C716:C717"/>
    <mergeCell ref="C741:C742"/>
    <mergeCell ref="C766:C767"/>
    <mergeCell ref="C791:C792"/>
    <mergeCell ref="C824:C825"/>
    <mergeCell ref="C849:C850"/>
    <mergeCell ref="C875:C876"/>
    <mergeCell ref="C901:C902"/>
    <mergeCell ref="C927:C928"/>
    <mergeCell ref="C953:C954"/>
    <mergeCell ref="C979:C980"/>
    <mergeCell ref="C1005:C1006"/>
    <mergeCell ref="C1031:C1032"/>
    <mergeCell ref="C1057:C1058"/>
    <mergeCell ref="C1089:C1090"/>
    <mergeCell ref="C1121:C1122"/>
    <mergeCell ref="C1151:C1152"/>
    <mergeCell ref="C1183:C1184"/>
    <mergeCell ref="C1209:C1210"/>
    <mergeCell ref="C1239:C1240"/>
    <mergeCell ref="C1269:C1270"/>
    <mergeCell ref="C1299:C1300"/>
    <mergeCell ref="C1325:C1326"/>
    <mergeCell ref="D8:D9"/>
    <mergeCell ref="D34:D35"/>
    <mergeCell ref="D67:D68"/>
    <mergeCell ref="D100:D101"/>
    <mergeCell ref="D133:D134"/>
    <mergeCell ref="D166:D167"/>
    <mergeCell ref="D199:D200"/>
    <mergeCell ref="D232:D233"/>
    <mergeCell ref="D265:D266"/>
    <mergeCell ref="D298:D299"/>
    <mergeCell ref="D331:D332"/>
    <mergeCell ref="D364:D365"/>
    <mergeCell ref="D393:D394"/>
    <mergeCell ref="D422:D423"/>
    <mergeCell ref="D451:D452"/>
    <mergeCell ref="D480:D481"/>
    <mergeCell ref="D513:D514"/>
    <mergeCell ref="D542:D543"/>
    <mergeCell ref="D571:D572"/>
    <mergeCell ref="D600:D601"/>
    <mergeCell ref="D629:D630"/>
    <mergeCell ref="D658:D659"/>
    <mergeCell ref="D687:D688"/>
    <mergeCell ref="D716:D717"/>
    <mergeCell ref="D741:D742"/>
    <mergeCell ref="D766:D767"/>
    <mergeCell ref="D791:D792"/>
    <mergeCell ref="D824:D825"/>
    <mergeCell ref="D849:D850"/>
    <mergeCell ref="D875:D876"/>
    <mergeCell ref="D901:D902"/>
    <mergeCell ref="D927:D928"/>
    <mergeCell ref="D953:D954"/>
    <mergeCell ref="D979:D980"/>
    <mergeCell ref="D1005:D1006"/>
    <mergeCell ref="D1031:D1032"/>
    <mergeCell ref="D1057:D1058"/>
    <mergeCell ref="D1089:D1090"/>
    <mergeCell ref="D1121:D1122"/>
    <mergeCell ref="D1151:D1152"/>
    <mergeCell ref="D1183:D1184"/>
    <mergeCell ref="D1209:D1210"/>
    <mergeCell ref="D1239:D1240"/>
    <mergeCell ref="D1269:D1270"/>
    <mergeCell ref="D1299:D1300"/>
    <mergeCell ref="D1325:D1326"/>
    <mergeCell ref="E8:E9"/>
    <mergeCell ref="E34:E35"/>
    <mergeCell ref="E67:E68"/>
    <mergeCell ref="E100:E101"/>
    <mergeCell ref="E133:E134"/>
    <mergeCell ref="E166:E167"/>
    <mergeCell ref="E199:E200"/>
    <mergeCell ref="E232:E233"/>
    <mergeCell ref="E265:E266"/>
    <mergeCell ref="E298:E299"/>
    <mergeCell ref="E331:E332"/>
    <mergeCell ref="E364:E365"/>
    <mergeCell ref="E393:E394"/>
    <mergeCell ref="E422:E423"/>
    <mergeCell ref="E451:E452"/>
    <mergeCell ref="E480:E481"/>
    <mergeCell ref="E513:E514"/>
    <mergeCell ref="E542:E543"/>
    <mergeCell ref="E571:E572"/>
    <mergeCell ref="E600:E601"/>
    <mergeCell ref="E629:E630"/>
    <mergeCell ref="E658:E659"/>
    <mergeCell ref="E687:E688"/>
    <mergeCell ref="E716:E717"/>
    <mergeCell ref="E741:E742"/>
    <mergeCell ref="E766:E767"/>
    <mergeCell ref="E791:E792"/>
    <mergeCell ref="E824:E825"/>
    <mergeCell ref="E849:E850"/>
    <mergeCell ref="E875:E876"/>
    <mergeCell ref="E901:E902"/>
    <mergeCell ref="E927:E928"/>
    <mergeCell ref="E953:E954"/>
    <mergeCell ref="E979:E980"/>
    <mergeCell ref="E1005:E1006"/>
    <mergeCell ref="E1031:E1032"/>
    <mergeCell ref="E1057:E1058"/>
    <mergeCell ref="E1089:E1090"/>
    <mergeCell ref="E1121:E1122"/>
    <mergeCell ref="E1151:E1152"/>
    <mergeCell ref="E1183:E1184"/>
    <mergeCell ref="E1209:E1210"/>
    <mergeCell ref="E1239:E1240"/>
    <mergeCell ref="E1269:E1270"/>
    <mergeCell ref="E1299:E1300"/>
    <mergeCell ref="E1325:E1326"/>
    <mergeCell ref="F8:F9"/>
    <mergeCell ref="F34:F35"/>
    <mergeCell ref="F67:F68"/>
    <mergeCell ref="F100:F101"/>
    <mergeCell ref="F133:F134"/>
    <mergeCell ref="F166:F167"/>
    <mergeCell ref="F199:F200"/>
    <mergeCell ref="F232:F233"/>
    <mergeCell ref="F265:F266"/>
    <mergeCell ref="F298:F299"/>
    <mergeCell ref="F331:F332"/>
    <mergeCell ref="F364:F365"/>
    <mergeCell ref="F393:F394"/>
    <mergeCell ref="F422:F423"/>
    <mergeCell ref="F451:F452"/>
    <mergeCell ref="F480:F481"/>
    <mergeCell ref="F513:F514"/>
    <mergeCell ref="F542:F543"/>
    <mergeCell ref="F571:F572"/>
    <mergeCell ref="F600:F601"/>
    <mergeCell ref="F629:F630"/>
    <mergeCell ref="F658:F659"/>
    <mergeCell ref="F687:F688"/>
    <mergeCell ref="F716:F717"/>
    <mergeCell ref="F741:F742"/>
    <mergeCell ref="F766:F767"/>
    <mergeCell ref="F791:F792"/>
    <mergeCell ref="F824:F825"/>
    <mergeCell ref="F849:F850"/>
    <mergeCell ref="F875:F876"/>
    <mergeCell ref="F901:F902"/>
    <mergeCell ref="F927:F928"/>
    <mergeCell ref="F953:F954"/>
    <mergeCell ref="F979:F980"/>
    <mergeCell ref="F1005:F1006"/>
    <mergeCell ref="F1031:F1032"/>
    <mergeCell ref="F1057:F1058"/>
    <mergeCell ref="F1089:F1090"/>
    <mergeCell ref="F1121:F1122"/>
    <mergeCell ref="F1151:F1152"/>
    <mergeCell ref="F1183:F1184"/>
    <mergeCell ref="F1209:F1210"/>
    <mergeCell ref="F1239:F1240"/>
    <mergeCell ref="F1269:F1270"/>
    <mergeCell ref="F1299:F1300"/>
    <mergeCell ref="F1325:F1326"/>
    <mergeCell ref="G8:G9"/>
    <mergeCell ref="G34:G35"/>
    <mergeCell ref="G67:G68"/>
    <mergeCell ref="G100:G101"/>
    <mergeCell ref="G133:G134"/>
    <mergeCell ref="G166:G167"/>
    <mergeCell ref="G199:G200"/>
    <mergeCell ref="G232:G233"/>
    <mergeCell ref="G265:G266"/>
    <mergeCell ref="G298:G299"/>
    <mergeCell ref="G331:G332"/>
    <mergeCell ref="G364:G365"/>
    <mergeCell ref="G393:G394"/>
    <mergeCell ref="G422:G423"/>
    <mergeCell ref="G451:G452"/>
    <mergeCell ref="G480:G481"/>
    <mergeCell ref="G513:G514"/>
    <mergeCell ref="G542:G543"/>
    <mergeCell ref="G571:G572"/>
    <mergeCell ref="G600:G601"/>
    <mergeCell ref="G629:G630"/>
    <mergeCell ref="G658:G659"/>
    <mergeCell ref="G687:G688"/>
    <mergeCell ref="G716:G717"/>
    <mergeCell ref="G741:G742"/>
    <mergeCell ref="G766:G767"/>
    <mergeCell ref="G791:G792"/>
    <mergeCell ref="G824:G825"/>
    <mergeCell ref="G849:G850"/>
    <mergeCell ref="G875:G876"/>
    <mergeCell ref="G901:G902"/>
    <mergeCell ref="G927:G928"/>
    <mergeCell ref="G953:G954"/>
    <mergeCell ref="G979:G980"/>
    <mergeCell ref="G1005:G1006"/>
    <mergeCell ref="G1031:G1032"/>
    <mergeCell ref="G1057:G1058"/>
    <mergeCell ref="G1089:G1090"/>
    <mergeCell ref="G1121:G1122"/>
    <mergeCell ref="G1151:G1152"/>
    <mergeCell ref="G1183:G1184"/>
    <mergeCell ref="G1209:G1210"/>
    <mergeCell ref="G1239:G1240"/>
    <mergeCell ref="G1269:G1270"/>
    <mergeCell ref="G1299:G1300"/>
    <mergeCell ref="G1325:G1326"/>
    <mergeCell ref="H8:H9"/>
    <mergeCell ref="H34:H35"/>
    <mergeCell ref="H67:H68"/>
    <mergeCell ref="H100:H101"/>
    <mergeCell ref="H133:H134"/>
    <mergeCell ref="H166:H167"/>
    <mergeCell ref="H199:H200"/>
    <mergeCell ref="H232:H233"/>
    <mergeCell ref="H265:H266"/>
    <mergeCell ref="H298:H299"/>
    <mergeCell ref="H331:H332"/>
    <mergeCell ref="H364:H365"/>
    <mergeCell ref="H393:H394"/>
    <mergeCell ref="H422:H423"/>
    <mergeCell ref="H451:H452"/>
    <mergeCell ref="H480:H481"/>
    <mergeCell ref="H513:H514"/>
    <mergeCell ref="H542:H543"/>
    <mergeCell ref="H571:H572"/>
    <mergeCell ref="H600:H601"/>
    <mergeCell ref="H629:H630"/>
    <mergeCell ref="H658:H659"/>
    <mergeCell ref="H687:H688"/>
    <mergeCell ref="H716:H717"/>
    <mergeCell ref="H741:H742"/>
    <mergeCell ref="H766:H767"/>
    <mergeCell ref="H791:H792"/>
    <mergeCell ref="H824:H825"/>
    <mergeCell ref="H849:H850"/>
    <mergeCell ref="H875:H876"/>
    <mergeCell ref="H901:H902"/>
    <mergeCell ref="H927:H928"/>
    <mergeCell ref="H953:H954"/>
    <mergeCell ref="H979:H980"/>
    <mergeCell ref="H1005:H1006"/>
    <mergeCell ref="H1031:H1032"/>
    <mergeCell ref="H1057:H1058"/>
    <mergeCell ref="H1089:H1090"/>
    <mergeCell ref="H1121:H1122"/>
    <mergeCell ref="H1151:H1152"/>
    <mergeCell ref="H1183:H1184"/>
    <mergeCell ref="H1209:H1210"/>
    <mergeCell ref="H1239:H1240"/>
    <mergeCell ref="H1269:H1270"/>
    <mergeCell ref="H1299:H1300"/>
    <mergeCell ref="H1325:H1326"/>
    <mergeCell ref="K8:M9"/>
    <mergeCell ref="K34:M35"/>
    <mergeCell ref="K67:M68"/>
    <mergeCell ref="K100:M101"/>
    <mergeCell ref="K133:M134"/>
    <mergeCell ref="K166:M167"/>
    <mergeCell ref="K199:M200"/>
    <mergeCell ref="K232:M233"/>
    <mergeCell ref="K265:M266"/>
    <mergeCell ref="K298:M299"/>
    <mergeCell ref="K331:M332"/>
    <mergeCell ref="K364:M365"/>
    <mergeCell ref="K393:M394"/>
    <mergeCell ref="K422:M423"/>
    <mergeCell ref="K451:M452"/>
    <mergeCell ref="K480:M481"/>
    <mergeCell ref="K513:M514"/>
    <mergeCell ref="K542:M543"/>
    <mergeCell ref="K571:M572"/>
    <mergeCell ref="K600:M601"/>
    <mergeCell ref="K629:M630"/>
    <mergeCell ref="K658:M659"/>
    <mergeCell ref="K687:M688"/>
    <mergeCell ref="K716:M717"/>
    <mergeCell ref="K741:M742"/>
    <mergeCell ref="K766:M767"/>
    <mergeCell ref="K791:M792"/>
    <mergeCell ref="K824:M825"/>
    <mergeCell ref="K849:M850"/>
    <mergeCell ref="K875:M876"/>
    <mergeCell ref="K901:M902"/>
    <mergeCell ref="K927:M928"/>
    <mergeCell ref="K953:M954"/>
    <mergeCell ref="K979:M980"/>
    <mergeCell ref="K1005:M1006"/>
    <mergeCell ref="K1031:M1032"/>
    <mergeCell ref="K1057:M1058"/>
    <mergeCell ref="K1089:M1090"/>
    <mergeCell ref="K1121:M1122"/>
    <mergeCell ref="K1151:M1152"/>
    <mergeCell ref="K1183:M1184"/>
    <mergeCell ref="K1209:M1210"/>
    <mergeCell ref="K1239:M1240"/>
    <mergeCell ref="K1269:M1270"/>
    <mergeCell ref="K1299:M1300"/>
    <mergeCell ref="K1325:M1326"/>
  </mergeCells>
  <conditionalFormatting sqref="K28">
    <cfRule type="cellIs" dxfId="0" priority="137" stopIfTrue="1" operator="equal">
      <formula>0</formula>
    </cfRule>
  </conditionalFormatting>
  <conditionalFormatting sqref="L28:M28">
    <cfRule type="cellIs" dxfId="0" priority="136" stopIfTrue="1" operator="equal">
      <formula>0</formula>
    </cfRule>
  </conditionalFormatting>
  <conditionalFormatting sqref="K61">
    <cfRule type="cellIs" dxfId="0" priority="134" stopIfTrue="1" operator="equal">
      <formula>0</formula>
    </cfRule>
  </conditionalFormatting>
  <conditionalFormatting sqref="L61:M61">
    <cfRule type="cellIs" dxfId="0" priority="133" stopIfTrue="1" operator="equal">
      <formula>0</formula>
    </cfRule>
  </conditionalFormatting>
  <conditionalFormatting sqref="K94">
    <cfRule type="cellIs" dxfId="0" priority="131" stopIfTrue="1" operator="equal">
      <formula>0</formula>
    </cfRule>
  </conditionalFormatting>
  <conditionalFormatting sqref="L94:M94">
    <cfRule type="cellIs" dxfId="0" priority="130" stopIfTrue="1" operator="equal">
      <formula>0</formula>
    </cfRule>
  </conditionalFormatting>
  <conditionalFormatting sqref="K127">
    <cfRule type="cellIs" dxfId="0" priority="128" stopIfTrue="1" operator="equal">
      <formula>0</formula>
    </cfRule>
  </conditionalFormatting>
  <conditionalFormatting sqref="L127:M127">
    <cfRule type="cellIs" dxfId="0" priority="127" stopIfTrue="1" operator="equal">
      <formula>0</formula>
    </cfRule>
  </conditionalFormatting>
  <conditionalFormatting sqref="K160">
    <cfRule type="cellIs" dxfId="0" priority="125" stopIfTrue="1" operator="equal">
      <formula>0</formula>
    </cfRule>
  </conditionalFormatting>
  <conditionalFormatting sqref="L160:M160">
    <cfRule type="cellIs" dxfId="0" priority="124" stopIfTrue="1" operator="equal">
      <formula>0</formula>
    </cfRule>
  </conditionalFormatting>
  <conditionalFormatting sqref="K193">
    <cfRule type="cellIs" dxfId="0" priority="122" stopIfTrue="1" operator="equal">
      <formula>0</formula>
    </cfRule>
  </conditionalFormatting>
  <conditionalFormatting sqref="L193:M193">
    <cfRule type="cellIs" dxfId="0" priority="121" stopIfTrue="1" operator="equal">
      <formula>0</formula>
    </cfRule>
  </conditionalFormatting>
  <conditionalFormatting sqref="K226">
    <cfRule type="cellIs" dxfId="0" priority="119" stopIfTrue="1" operator="equal">
      <formula>0</formula>
    </cfRule>
  </conditionalFormatting>
  <conditionalFormatting sqref="L226:M226">
    <cfRule type="cellIs" dxfId="0" priority="118" stopIfTrue="1" operator="equal">
      <formula>0</formula>
    </cfRule>
  </conditionalFormatting>
  <conditionalFormatting sqref="K259">
    <cfRule type="cellIs" dxfId="0" priority="116" stopIfTrue="1" operator="equal">
      <formula>0</formula>
    </cfRule>
  </conditionalFormatting>
  <conditionalFormatting sqref="L259:M259">
    <cfRule type="cellIs" dxfId="0" priority="115" stopIfTrue="1" operator="equal">
      <formula>0</formula>
    </cfRule>
  </conditionalFormatting>
  <conditionalFormatting sqref="K292">
    <cfRule type="cellIs" dxfId="0" priority="113" stopIfTrue="1" operator="equal">
      <formula>0</formula>
    </cfRule>
  </conditionalFormatting>
  <conditionalFormatting sqref="L292:M292">
    <cfRule type="cellIs" dxfId="0" priority="112" stopIfTrue="1" operator="equal">
      <formula>0</formula>
    </cfRule>
  </conditionalFormatting>
  <conditionalFormatting sqref="K325">
    <cfRule type="cellIs" dxfId="0" priority="110" stopIfTrue="1" operator="equal">
      <formula>0</formula>
    </cfRule>
  </conditionalFormatting>
  <conditionalFormatting sqref="L325:M325">
    <cfRule type="cellIs" dxfId="0" priority="109" stopIfTrue="1" operator="equal">
      <formula>0</formula>
    </cfRule>
  </conditionalFormatting>
  <conditionalFormatting sqref="K358">
    <cfRule type="cellIs" dxfId="0" priority="107" stopIfTrue="1" operator="equal">
      <formula>0</formula>
    </cfRule>
  </conditionalFormatting>
  <conditionalFormatting sqref="L358:M358">
    <cfRule type="cellIs" dxfId="0" priority="106" stopIfTrue="1" operator="equal">
      <formula>0</formula>
    </cfRule>
  </conditionalFormatting>
  <conditionalFormatting sqref="K387">
    <cfRule type="cellIs" dxfId="0" priority="104" stopIfTrue="1" operator="equal">
      <formula>0</formula>
    </cfRule>
  </conditionalFormatting>
  <conditionalFormatting sqref="L387:M387">
    <cfRule type="cellIs" dxfId="0" priority="103" stopIfTrue="1" operator="equal">
      <formula>0</formula>
    </cfRule>
  </conditionalFormatting>
  <conditionalFormatting sqref="K416">
    <cfRule type="cellIs" dxfId="0" priority="101" stopIfTrue="1" operator="equal">
      <formula>0</formula>
    </cfRule>
  </conditionalFormatting>
  <conditionalFormatting sqref="L416:M416">
    <cfRule type="cellIs" dxfId="0" priority="100" stopIfTrue="1" operator="equal">
      <formula>0</formula>
    </cfRule>
  </conditionalFormatting>
  <conditionalFormatting sqref="K445">
    <cfRule type="cellIs" dxfId="0" priority="98" stopIfTrue="1" operator="equal">
      <formula>0</formula>
    </cfRule>
  </conditionalFormatting>
  <conditionalFormatting sqref="L445:M445">
    <cfRule type="cellIs" dxfId="0" priority="97" stopIfTrue="1" operator="equal">
      <formula>0</formula>
    </cfRule>
  </conditionalFormatting>
  <conditionalFormatting sqref="K474">
    <cfRule type="cellIs" dxfId="0" priority="95" stopIfTrue="1" operator="equal">
      <formula>0</formula>
    </cfRule>
  </conditionalFormatting>
  <conditionalFormatting sqref="L474:M474">
    <cfRule type="cellIs" dxfId="0" priority="94" stopIfTrue="1" operator="equal">
      <formula>0</formula>
    </cfRule>
  </conditionalFormatting>
  <conditionalFormatting sqref="K507">
    <cfRule type="cellIs" dxfId="0" priority="92" stopIfTrue="1" operator="equal">
      <formula>0</formula>
    </cfRule>
  </conditionalFormatting>
  <conditionalFormatting sqref="L507:M507">
    <cfRule type="cellIs" dxfId="0" priority="91" stopIfTrue="1" operator="equal">
      <formula>0</formula>
    </cfRule>
  </conditionalFormatting>
  <conditionalFormatting sqref="K536">
    <cfRule type="cellIs" dxfId="0" priority="89" stopIfTrue="1" operator="equal">
      <formula>0</formula>
    </cfRule>
  </conditionalFormatting>
  <conditionalFormatting sqref="L536:M536">
    <cfRule type="cellIs" dxfId="0" priority="88" stopIfTrue="1" operator="equal">
      <formula>0</formula>
    </cfRule>
  </conditionalFormatting>
  <conditionalFormatting sqref="K565">
    <cfRule type="cellIs" dxfId="0" priority="86" stopIfTrue="1" operator="equal">
      <formula>0</formula>
    </cfRule>
  </conditionalFormatting>
  <conditionalFormatting sqref="L565:M565">
    <cfRule type="cellIs" dxfId="0" priority="85" stopIfTrue="1" operator="equal">
      <formula>0</formula>
    </cfRule>
  </conditionalFormatting>
  <conditionalFormatting sqref="K594">
    <cfRule type="cellIs" dxfId="0" priority="83" stopIfTrue="1" operator="equal">
      <formula>0</formula>
    </cfRule>
  </conditionalFormatting>
  <conditionalFormatting sqref="L594:M594">
    <cfRule type="cellIs" dxfId="0" priority="82" stopIfTrue="1" operator="equal">
      <formula>0</formula>
    </cfRule>
  </conditionalFormatting>
  <conditionalFormatting sqref="K623">
    <cfRule type="cellIs" dxfId="0" priority="80" stopIfTrue="1" operator="equal">
      <formula>0</formula>
    </cfRule>
  </conditionalFormatting>
  <conditionalFormatting sqref="L623:M623">
    <cfRule type="cellIs" dxfId="0" priority="79" stopIfTrue="1" operator="equal">
      <formula>0</formula>
    </cfRule>
  </conditionalFormatting>
  <conditionalFormatting sqref="K652">
    <cfRule type="cellIs" dxfId="0" priority="77" stopIfTrue="1" operator="equal">
      <formula>0</formula>
    </cfRule>
  </conditionalFormatting>
  <conditionalFormatting sqref="L652:M652">
    <cfRule type="cellIs" dxfId="0" priority="76" stopIfTrue="1" operator="equal">
      <formula>0</formula>
    </cfRule>
  </conditionalFormatting>
  <conditionalFormatting sqref="K681">
    <cfRule type="cellIs" dxfId="0" priority="74" stopIfTrue="1" operator="equal">
      <formula>0</formula>
    </cfRule>
  </conditionalFormatting>
  <conditionalFormatting sqref="L681:M681">
    <cfRule type="cellIs" dxfId="0" priority="73" stopIfTrue="1" operator="equal">
      <formula>0</formula>
    </cfRule>
  </conditionalFormatting>
  <conditionalFormatting sqref="K710">
    <cfRule type="cellIs" dxfId="0" priority="71" stopIfTrue="1" operator="equal">
      <formula>0</formula>
    </cfRule>
  </conditionalFormatting>
  <conditionalFormatting sqref="L710:M710">
    <cfRule type="cellIs" dxfId="0" priority="70" stopIfTrue="1" operator="equal">
      <formula>0</formula>
    </cfRule>
  </conditionalFormatting>
  <conditionalFormatting sqref="K735">
    <cfRule type="cellIs" dxfId="0" priority="68" stopIfTrue="1" operator="equal">
      <formula>0</formula>
    </cfRule>
  </conditionalFormatting>
  <conditionalFormatting sqref="L735:M735">
    <cfRule type="cellIs" dxfId="0" priority="67" stopIfTrue="1" operator="equal">
      <formula>0</formula>
    </cfRule>
  </conditionalFormatting>
  <conditionalFormatting sqref="K760">
    <cfRule type="cellIs" dxfId="0" priority="65" stopIfTrue="1" operator="equal">
      <formula>0</formula>
    </cfRule>
  </conditionalFormatting>
  <conditionalFormatting sqref="L760:M760">
    <cfRule type="cellIs" dxfId="0" priority="64" stopIfTrue="1" operator="equal">
      <formula>0</formula>
    </cfRule>
  </conditionalFormatting>
  <conditionalFormatting sqref="K785">
    <cfRule type="cellIs" dxfId="0" priority="62" stopIfTrue="1" operator="equal">
      <formula>0</formula>
    </cfRule>
  </conditionalFormatting>
  <conditionalFormatting sqref="L785:M785">
    <cfRule type="cellIs" dxfId="0" priority="61" stopIfTrue="1" operator="equal">
      <formula>0</formula>
    </cfRule>
  </conditionalFormatting>
  <conditionalFormatting sqref="K818">
    <cfRule type="cellIs" dxfId="0" priority="59" stopIfTrue="1" operator="equal">
      <formula>0</formula>
    </cfRule>
  </conditionalFormatting>
  <conditionalFormatting sqref="L818:M818">
    <cfRule type="cellIs" dxfId="0" priority="58" stopIfTrue="1" operator="equal">
      <formula>0</formula>
    </cfRule>
  </conditionalFormatting>
  <conditionalFormatting sqref="K843">
    <cfRule type="cellIs" dxfId="0" priority="56" stopIfTrue="1" operator="equal">
      <formula>0</formula>
    </cfRule>
  </conditionalFormatting>
  <conditionalFormatting sqref="L843:M843">
    <cfRule type="cellIs" dxfId="0" priority="55" stopIfTrue="1" operator="equal">
      <formula>0</formula>
    </cfRule>
  </conditionalFormatting>
  <conditionalFormatting sqref="K869">
    <cfRule type="cellIs" dxfId="0" priority="53" stopIfTrue="1" operator="equal">
      <formula>0</formula>
    </cfRule>
  </conditionalFormatting>
  <conditionalFormatting sqref="L869:M869">
    <cfRule type="cellIs" dxfId="0" priority="52" stopIfTrue="1" operator="equal">
      <formula>0</formula>
    </cfRule>
  </conditionalFormatting>
  <conditionalFormatting sqref="K895">
    <cfRule type="cellIs" dxfId="0" priority="50" stopIfTrue="1" operator="equal">
      <formula>0</formula>
    </cfRule>
  </conditionalFormatting>
  <conditionalFormatting sqref="L895:M895">
    <cfRule type="cellIs" dxfId="0" priority="49" stopIfTrue="1" operator="equal">
      <formula>0</formula>
    </cfRule>
  </conditionalFormatting>
  <conditionalFormatting sqref="K921">
    <cfRule type="cellIs" dxfId="0" priority="47" stopIfTrue="1" operator="equal">
      <formula>0</formula>
    </cfRule>
  </conditionalFormatting>
  <conditionalFormatting sqref="L921:M921">
    <cfRule type="cellIs" dxfId="0" priority="46" stopIfTrue="1" operator="equal">
      <formula>0</formula>
    </cfRule>
  </conditionalFormatting>
  <conditionalFormatting sqref="K947">
    <cfRule type="cellIs" dxfId="0" priority="44" stopIfTrue="1" operator="equal">
      <formula>0</formula>
    </cfRule>
  </conditionalFormatting>
  <conditionalFormatting sqref="L947:M947">
    <cfRule type="cellIs" dxfId="0" priority="43" stopIfTrue="1" operator="equal">
      <formula>0</formula>
    </cfRule>
  </conditionalFormatting>
  <conditionalFormatting sqref="K973">
    <cfRule type="cellIs" dxfId="0" priority="41" stopIfTrue="1" operator="equal">
      <formula>0</formula>
    </cfRule>
  </conditionalFormatting>
  <conditionalFormatting sqref="L973:M973">
    <cfRule type="cellIs" dxfId="0" priority="40" stopIfTrue="1" operator="equal">
      <formula>0</formula>
    </cfRule>
  </conditionalFormatting>
  <conditionalFormatting sqref="K999">
    <cfRule type="cellIs" dxfId="0" priority="38" stopIfTrue="1" operator="equal">
      <formula>0</formula>
    </cfRule>
  </conditionalFormatting>
  <conditionalFormatting sqref="L999:M999">
    <cfRule type="cellIs" dxfId="0" priority="37" stopIfTrue="1" operator="equal">
      <formula>0</formula>
    </cfRule>
  </conditionalFormatting>
  <conditionalFormatting sqref="K1025">
    <cfRule type="cellIs" dxfId="0" priority="35" stopIfTrue="1" operator="equal">
      <formula>0</formula>
    </cfRule>
  </conditionalFormatting>
  <conditionalFormatting sqref="L1025:M1025">
    <cfRule type="cellIs" dxfId="0" priority="34" stopIfTrue="1" operator="equal">
      <formula>0</formula>
    </cfRule>
  </conditionalFormatting>
  <conditionalFormatting sqref="K1051">
    <cfRule type="cellIs" dxfId="0" priority="32" stopIfTrue="1" operator="equal">
      <formula>0</formula>
    </cfRule>
  </conditionalFormatting>
  <conditionalFormatting sqref="L1051:M1051">
    <cfRule type="cellIs" dxfId="0" priority="31" stopIfTrue="1" operator="equal">
      <formula>0</formula>
    </cfRule>
  </conditionalFormatting>
  <conditionalFormatting sqref="K1083">
    <cfRule type="cellIs" dxfId="0" priority="29" stopIfTrue="1" operator="equal">
      <formula>0</formula>
    </cfRule>
  </conditionalFormatting>
  <conditionalFormatting sqref="L1083:M1083">
    <cfRule type="cellIs" dxfId="0" priority="28" stopIfTrue="1" operator="equal">
      <formula>0</formula>
    </cfRule>
  </conditionalFormatting>
  <conditionalFormatting sqref="K1115">
    <cfRule type="cellIs" dxfId="0" priority="26" stopIfTrue="1" operator="equal">
      <formula>0</formula>
    </cfRule>
  </conditionalFormatting>
  <conditionalFormatting sqref="L1115:M1115">
    <cfRule type="cellIs" dxfId="0" priority="25" stopIfTrue="1" operator="equal">
      <formula>0</formula>
    </cfRule>
  </conditionalFormatting>
  <conditionalFormatting sqref="K1145">
    <cfRule type="cellIs" dxfId="0" priority="23" stopIfTrue="1" operator="equal">
      <formula>0</formula>
    </cfRule>
  </conditionalFormatting>
  <conditionalFormatting sqref="L1145:M1145">
    <cfRule type="cellIs" dxfId="0" priority="22" stopIfTrue="1" operator="equal">
      <formula>0</formula>
    </cfRule>
  </conditionalFormatting>
  <conditionalFormatting sqref="K1177">
    <cfRule type="cellIs" dxfId="0" priority="20" stopIfTrue="1" operator="equal">
      <formula>0</formula>
    </cfRule>
  </conditionalFormatting>
  <conditionalFormatting sqref="L1177:M1177">
    <cfRule type="cellIs" dxfId="0" priority="19" stopIfTrue="1" operator="equal">
      <formula>0</formula>
    </cfRule>
  </conditionalFormatting>
  <conditionalFormatting sqref="K1203">
    <cfRule type="cellIs" dxfId="0" priority="17" stopIfTrue="1" operator="equal">
      <formula>0</formula>
    </cfRule>
  </conditionalFormatting>
  <conditionalFormatting sqref="L1203:M1203">
    <cfRule type="cellIs" dxfId="0" priority="16" stopIfTrue="1" operator="equal">
      <formula>0</formula>
    </cfRule>
  </conditionalFormatting>
  <conditionalFormatting sqref="K1233">
    <cfRule type="cellIs" dxfId="0" priority="14" stopIfTrue="1" operator="equal">
      <formula>0</formula>
    </cfRule>
  </conditionalFormatting>
  <conditionalFormatting sqref="L1233:M1233">
    <cfRule type="cellIs" dxfId="0" priority="13" stopIfTrue="1" operator="equal">
      <formula>0</formula>
    </cfRule>
  </conditionalFormatting>
  <conditionalFormatting sqref="K1263">
    <cfRule type="cellIs" dxfId="0" priority="11" stopIfTrue="1" operator="equal">
      <formula>0</formula>
    </cfRule>
  </conditionalFormatting>
  <conditionalFormatting sqref="L1263:M1263">
    <cfRule type="cellIs" dxfId="0" priority="10" stopIfTrue="1" operator="equal">
      <formula>0</formula>
    </cfRule>
  </conditionalFormatting>
  <conditionalFormatting sqref="K1293">
    <cfRule type="cellIs" dxfId="0" priority="8" stopIfTrue="1" operator="equal">
      <formula>0</formula>
    </cfRule>
  </conditionalFormatting>
  <conditionalFormatting sqref="L1293:M1293">
    <cfRule type="cellIs" dxfId="0" priority="7" stopIfTrue="1" operator="equal">
      <formula>0</formula>
    </cfRule>
  </conditionalFormatting>
  <conditionalFormatting sqref="K1319">
    <cfRule type="cellIs" dxfId="0" priority="5" stopIfTrue="1" operator="equal">
      <formula>0</formula>
    </cfRule>
  </conditionalFormatting>
  <conditionalFormatting sqref="L1319:M1319">
    <cfRule type="cellIs" dxfId="0" priority="4" stopIfTrue="1" operator="equal">
      <formula>0</formula>
    </cfRule>
  </conditionalFormatting>
  <conditionalFormatting sqref="K1349">
    <cfRule type="cellIs" dxfId="0" priority="2" stopIfTrue="1" operator="equal">
      <formula>0</formula>
    </cfRule>
  </conditionalFormatting>
  <conditionalFormatting sqref="L1349:M1349">
    <cfRule type="cellIs" dxfId="0" priority="1" stopIfTrue="1" operator="equal">
      <formula>0</formula>
    </cfRule>
  </conditionalFormatting>
  <conditionalFormatting sqref="F8:F27 K10:M27">
    <cfRule type="cellIs" dxfId="0" priority="138" stopIfTrue="1" operator="equal">
      <formula>0</formula>
    </cfRule>
  </conditionalFormatting>
  <conditionalFormatting sqref="F34:F60 K36:M60">
    <cfRule type="cellIs" dxfId="0" priority="135" stopIfTrue="1" operator="equal">
      <formula>0</formula>
    </cfRule>
  </conditionalFormatting>
  <conditionalFormatting sqref="F67:F93 K69:M93">
    <cfRule type="cellIs" dxfId="0" priority="132" stopIfTrue="1" operator="equal">
      <formula>0</formula>
    </cfRule>
  </conditionalFormatting>
  <conditionalFormatting sqref="F100:F126 K102:M126">
    <cfRule type="cellIs" dxfId="0" priority="129" stopIfTrue="1" operator="equal">
      <formula>0</formula>
    </cfRule>
  </conditionalFormatting>
  <conditionalFormatting sqref="F133:F159 K135:M159">
    <cfRule type="cellIs" dxfId="0" priority="126" stopIfTrue="1" operator="equal">
      <formula>0</formula>
    </cfRule>
  </conditionalFormatting>
  <conditionalFormatting sqref="F166:F192 K168:M192">
    <cfRule type="cellIs" dxfId="0" priority="123" stopIfTrue="1" operator="equal">
      <formula>0</formula>
    </cfRule>
  </conditionalFormatting>
  <conditionalFormatting sqref="F199:F225 K201:M225">
    <cfRule type="cellIs" dxfId="0" priority="120" stopIfTrue="1" operator="equal">
      <formula>0</formula>
    </cfRule>
  </conditionalFormatting>
  <conditionalFormatting sqref="F232:F258 K234:M258">
    <cfRule type="cellIs" dxfId="0" priority="117" stopIfTrue="1" operator="equal">
      <formula>0</formula>
    </cfRule>
  </conditionalFormatting>
  <conditionalFormatting sqref="F265:F291 K267:M291">
    <cfRule type="cellIs" dxfId="0" priority="114" stopIfTrue="1" operator="equal">
      <formula>0</formula>
    </cfRule>
  </conditionalFormatting>
  <conditionalFormatting sqref="F298:F324 K300:M324">
    <cfRule type="cellIs" dxfId="0" priority="111" stopIfTrue="1" operator="equal">
      <formula>0</formula>
    </cfRule>
  </conditionalFormatting>
  <conditionalFormatting sqref="F331:F357 K333:M357">
    <cfRule type="cellIs" dxfId="0" priority="108" stopIfTrue="1" operator="equal">
      <formula>0</formula>
    </cfRule>
  </conditionalFormatting>
  <conditionalFormatting sqref="F364:F386 K366:M386">
    <cfRule type="cellIs" dxfId="0" priority="105" stopIfTrue="1" operator="equal">
      <formula>0</formula>
    </cfRule>
  </conditionalFormatting>
  <conditionalFormatting sqref="F393:F415 K395:M415">
    <cfRule type="cellIs" dxfId="0" priority="102" stopIfTrue="1" operator="equal">
      <formula>0</formula>
    </cfRule>
  </conditionalFormatting>
  <conditionalFormatting sqref="F422:F444 K424:M444">
    <cfRule type="cellIs" dxfId="0" priority="99" stopIfTrue="1" operator="equal">
      <formula>0</formula>
    </cfRule>
  </conditionalFormatting>
  <conditionalFormatting sqref="F451:F473 K453:M473">
    <cfRule type="cellIs" dxfId="0" priority="96" stopIfTrue="1" operator="equal">
      <formula>0</formula>
    </cfRule>
  </conditionalFormatting>
  <conditionalFormatting sqref="F480:F506 K482:M506">
    <cfRule type="cellIs" dxfId="0" priority="93" stopIfTrue="1" operator="equal">
      <formula>0</formula>
    </cfRule>
  </conditionalFormatting>
  <conditionalFormatting sqref="F513:F535 K515:M535">
    <cfRule type="cellIs" dxfId="0" priority="90" stopIfTrue="1" operator="equal">
      <formula>0</formula>
    </cfRule>
  </conditionalFormatting>
  <conditionalFormatting sqref="F542:F564 K544:M564">
    <cfRule type="cellIs" dxfId="0" priority="87" stopIfTrue="1" operator="equal">
      <formula>0</formula>
    </cfRule>
  </conditionalFormatting>
  <conditionalFormatting sqref="F571:F593 K573:M593">
    <cfRule type="cellIs" dxfId="0" priority="84" stopIfTrue="1" operator="equal">
      <formula>0</formula>
    </cfRule>
  </conditionalFormatting>
  <conditionalFormatting sqref="F600:F622 K602:M622">
    <cfRule type="cellIs" dxfId="0" priority="81" stopIfTrue="1" operator="equal">
      <formula>0</formula>
    </cfRule>
  </conditionalFormatting>
  <conditionalFormatting sqref="F629:F651 K631:M651">
    <cfRule type="cellIs" dxfId="0" priority="78" stopIfTrue="1" operator="equal">
      <formula>0</formula>
    </cfRule>
  </conditionalFormatting>
  <conditionalFormatting sqref="F658:F680 K660:M680">
    <cfRule type="cellIs" dxfId="0" priority="75" stopIfTrue="1" operator="equal">
      <formula>0</formula>
    </cfRule>
  </conditionalFormatting>
  <conditionalFormatting sqref="F687:F709 K689:M709">
    <cfRule type="cellIs" dxfId="0" priority="72" stopIfTrue="1" operator="equal">
      <formula>0</formula>
    </cfRule>
  </conditionalFormatting>
  <conditionalFormatting sqref="F716:F734 K718:M734">
    <cfRule type="cellIs" dxfId="0" priority="69" stopIfTrue="1" operator="equal">
      <formula>0</formula>
    </cfRule>
  </conditionalFormatting>
  <conditionalFormatting sqref="F741:F759 K743:M759">
    <cfRule type="cellIs" dxfId="0" priority="66" stopIfTrue="1" operator="equal">
      <formula>0</formula>
    </cfRule>
  </conditionalFormatting>
  <conditionalFormatting sqref="F766:F784 K768:M784">
    <cfRule type="cellIs" dxfId="0" priority="63" stopIfTrue="1" operator="equal">
      <formula>0</formula>
    </cfRule>
  </conditionalFormatting>
  <conditionalFormatting sqref="F791:F817 K793:M817">
    <cfRule type="cellIs" dxfId="0" priority="60" stopIfTrue="1" operator="equal">
      <formula>0</formula>
    </cfRule>
  </conditionalFormatting>
  <conditionalFormatting sqref="F824:F842 K826:M842">
    <cfRule type="cellIs" dxfId="0" priority="57" stopIfTrue="1" operator="equal">
      <formula>0</formula>
    </cfRule>
  </conditionalFormatting>
  <conditionalFormatting sqref="F849:F868 K851:M868">
    <cfRule type="cellIs" dxfId="0" priority="54" stopIfTrue="1" operator="equal">
      <formula>0</formula>
    </cfRule>
  </conditionalFormatting>
  <conditionalFormatting sqref="F875:F894 K877:M894">
    <cfRule type="cellIs" dxfId="0" priority="51" stopIfTrue="1" operator="equal">
      <formula>0</formula>
    </cfRule>
  </conditionalFormatting>
  <conditionalFormatting sqref="F901:F920 K903:M920">
    <cfRule type="cellIs" dxfId="0" priority="48" stopIfTrue="1" operator="equal">
      <formula>0</formula>
    </cfRule>
  </conditionalFormatting>
  <conditionalFormatting sqref="F927:F946 K929:M946">
    <cfRule type="cellIs" dxfId="0" priority="45" stopIfTrue="1" operator="equal">
      <formula>0</formula>
    </cfRule>
  </conditionalFormatting>
  <conditionalFormatting sqref="F953:F972 K955:M972">
    <cfRule type="cellIs" dxfId="0" priority="42" stopIfTrue="1" operator="equal">
      <formula>0</formula>
    </cfRule>
  </conditionalFormatting>
  <conditionalFormatting sqref="F979:F998 K981:M998">
    <cfRule type="cellIs" dxfId="0" priority="39" stopIfTrue="1" operator="equal">
      <formula>0</formula>
    </cfRule>
  </conditionalFormatting>
  <conditionalFormatting sqref="F1005:F1024 K1007:M1024">
    <cfRule type="cellIs" dxfId="0" priority="36" stopIfTrue="1" operator="equal">
      <formula>0</formula>
    </cfRule>
  </conditionalFormatting>
  <conditionalFormatting sqref="F1031:F1050 K1033:M1050">
    <cfRule type="cellIs" dxfId="0" priority="33" stopIfTrue="1" operator="equal">
      <formula>0</formula>
    </cfRule>
  </conditionalFormatting>
  <conditionalFormatting sqref="F1057:F1082 K1059:M1082">
    <cfRule type="cellIs" dxfId="0" priority="30" stopIfTrue="1" operator="equal">
      <formula>0</formula>
    </cfRule>
  </conditionalFormatting>
  <conditionalFormatting sqref="F1089:F1114 K1091:M1114">
    <cfRule type="cellIs" dxfId="0" priority="27" stopIfTrue="1" operator="equal">
      <formula>0</formula>
    </cfRule>
  </conditionalFormatting>
  <conditionalFormatting sqref="F1121:F1144 K1123:M1144">
    <cfRule type="cellIs" dxfId="0" priority="24" stopIfTrue="1" operator="equal">
      <formula>0</formula>
    </cfRule>
  </conditionalFormatting>
  <conditionalFormatting sqref="F1151:F1176 K1153:M1176">
    <cfRule type="cellIs" dxfId="0" priority="21" stopIfTrue="1" operator="equal">
      <formula>0</formula>
    </cfRule>
  </conditionalFormatting>
  <conditionalFormatting sqref="F1183:F1202 K1185:M1202">
    <cfRule type="cellIs" dxfId="0" priority="18" stopIfTrue="1" operator="equal">
      <formula>0</formula>
    </cfRule>
  </conditionalFormatting>
  <conditionalFormatting sqref="F1209:F1232 K1211:M1232">
    <cfRule type="cellIs" dxfId="0" priority="15" stopIfTrue="1" operator="equal">
      <formula>0</formula>
    </cfRule>
  </conditionalFormatting>
  <conditionalFormatting sqref="F1239:F1262 K1241:M1262">
    <cfRule type="cellIs" dxfId="0" priority="12" stopIfTrue="1" operator="equal">
      <formula>0</formula>
    </cfRule>
  </conditionalFormatting>
  <conditionalFormatting sqref="F1269:F1292 K1271:M1292">
    <cfRule type="cellIs" dxfId="0" priority="9" stopIfTrue="1" operator="equal">
      <formula>0</formula>
    </cfRule>
  </conditionalFormatting>
  <conditionalFormatting sqref="F1299:F1318 K1301:M1318">
    <cfRule type="cellIs" dxfId="0" priority="6" stopIfTrue="1" operator="equal">
      <formula>0</formula>
    </cfRule>
  </conditionalFormatting>
  <conditionalFormatting sqref="F1325:F1348 K1327:M1348">
    <cfRule type="cellIs" dxfId="0" priority="3" stopIfTrue="1" operator="equal">
      <formula>0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B96"/>
  <sheetViews>
    <sheetView topLeftCell="A53" workbookViewId="0">
      <selection activeCell="K88" sqref="K88"/>
    </sheetView>
  </sheetViews>
  <sheetFormatPr defaultColWidth="9" defaultRowHeight="13.2" outlineLevelCol="1"/>
  <cols>
    <col min="1" max="16384" width="9.13888888888889" style="5"/>
  </cols>
  <sheetData>
    <row r="1" spans="1:2">
      <c r="A1" s="167">
        <v>1</v>
      </c>
      <c r="B1" s="167" t="s">
        <v>1517</v>
      </c>
    </row>
    <row r="2" spans="1:2">
      <c r="A2" s="167">
        <v>2</v>
      </c>
      <c r="B2" s="167" t="s">
        <v>1518</v>
      </c>
    </row>
    <row r="3" spans="1:2">
      <c r="A3" s="167">
        <v>3</v>
      </c>
      <c r="B3" s="167" t="s">
        <v>1519</v>
      </c>
    </row>
    <row r="4" spans="1:2">
      <c r="A4" s="167">
        <v>4</v>
      </c>
      <c r="B4" s="167" t="s">
        <v>1520</v>
      </c>
    </row>
    <row r="5" spans="1:2">
      <c r="A5" s="167">
        <v>5</v>
      </c>
      <c r="B5" s="167" t="s">
        <v>1521</v>
      </c>
    </row>
    <row r="6" spans="1:2">
      <c r="A6" s="167">
        <v>7</v>
      </c>
      <c r="B6" s="167" t="s">
        <v>1522</v>
      </c>
    </row>
    <row r="7" spans="1:2">
      <c r="A7" s="167" t="s">
        <v>1523</v>
      </c>
      <c r="B7" s="167" t="s">
        <v>1524</v>
      </c>
    </row>
    <row r="8" spans="1:2">
      <c r="A8" s="167" t="s">
        <v>1525</v>
      </c>
      <c r="B8" s="167" t="s">
        <v>1526</v>
      </c>
    </row>
    <row r="9" spans="1:2">
      <c r="A9" s="167">
        <v>0</v>
      </c>
      <c r="B9" s="167" t="s">
        <v>1527</v>
      </c>
    </row>
    <row r="10" spans="1:2">
      <c r="A10" s="167" t="s">
        <v>1528</v>
      </c>
      <c r="B10" s="167" t="s">
        <v>1529</v>
      </c>
    </row>
    <row r="11" spans="1:2">
      <c r="A11" s="167">
        <v>8</v>
      </c>
      <c r="B11" s="167" t="s">
        <v>1530</v>
      </c>
    </row>
    <row r="12" spans="1:2">
      <c r="A12" s="167">
        <v>6</v>
      </c>
      <c r="B12" s="167" t="s">
        <v>1531</v>
      </c>
    </row>
    <row r="13" spans="1:2">
      <c r="A13" s="167">
        <v>9</v>
      </c>
      <c r="B13" s="167" t="s">
        <v>1532</v>
      </c>
    </row>
    <row r="14" spans="1:2">
      <c r="A14" s="167" t="s">
        <v>1533</v>
      </c>
      <c r="B14" s="167" t="s">
        <v>1534</v>
      </c>
    </row>
    <row r="15" spans="1:2">
      <c r="A15" s="167">
        <v>1.1</v>
      </c>
      <c r="B15" s="167" t="s">
        <v>1535</v>
      </c>
    </row>
    <row r="16" spans="1:2">
      <c r="A16" s="167">
        <v>1.2</v>
      </c>
      <c r="B16" s="167" t="s">
        <v>1536</v>
      </c>
    </row>
    <row r="17" spans="1:2">
      <c r="A17" s="167">
        <v>1.3</v>
      </c>
      <c r="B17" s="167" t="s">
        <v>1537</v>
      </c>
    </row>
    <row r="18" spans="1:2">
      <c r="A18" s="167">
        <v>1.4</v>
      </c>
      <c r="B18" s="167" t="s">
        <v>1538</v>
      </c>
    </row>
    <row r="19" spans="1:2">
      <c r="A19" s="167">
        <v>1.5</v>
      </c>
      <c r="B19" s="167" t="s">
        <v>1539</v>
      </c>
    </row>
    <row r="20" spans="1:2">
      <c r="A20" s="167">
        <v>1.6</v>
      </c>
      <c r="B20" s="167" t="s">
        <v>1540</v>
      </c>
    </row>
    <row r="21" spans="1:2">
      <c r="A21" s="167">
        <v>1.7</v>
      </c>
      <c r="B21" s="167" t="s">
        <v>1541</v>
      </c>
    </row>
    <row r="22" spans="1:2">
      <c r="A22" s="167">
        <v>1.8</v>
      </c>
      <c r="B22" s="167" t="s">
        <v>1542</v>
      </c>
    </row>
    <row r="23" spans="1:2">
      <c r="A23" s="167">
        <v>1.9</v>
      </c>
      <c r="B23" s="167" t="s">
        <v>1543</v>
      </c>
    </row>
    <row r="24" spans="1:2">
      <c r="A24" s="167">
        <v>2.1</v>
      </c>
      <c r="B24" s="167" t="s">
        <v>1544</v>
      </c>
    </row>
    <row r="25" spans="1:2">
      <c r="A25" s="167">
        <v>2.2</v>
      </c>
      <c r="B25" s="167" t="s">
        <v>1545</v>
      </c>
    </row>
    <row r="26" spans="1:2">
      <c r="A26" s="167">
        <v>2.3</v>
      </c>
      <c r="B26" s="167" t="s">
        <v>1546</v>
      </c>
    </row>
    <row r="27" spans="1:2">
      <c r="A27" s="167">
        <v>2.4</v>
      </c>
      <c r="B27" s="167" t="s">
        <v>1547</v>
      </c>
    </row>
    <row r="28" spans="1:2">
      <c r="A28" s="167">
        <v>2.5</v>
      </c>
      <c r="B28" s="167" t="s">
        <v>1548</v>
      </c>
    </row>
    <row r="29" spans="1:2">
      <c r="A29" s="167">
        <v>2.6</v>
      </c>
      <c r="B29" s="167" t="s">
        <v>1549</v>
      </c>
    </row>
    <row r="30" spans="1:2">
      <c r="A30" s="167">
        <v>2.7</v>
      </c>
      <c r="B30" s="167" t="s">
        <v>1550</v>
      </c>
    </row>
    <row r="31" spans="1:2">
      <c r="A31" s="167">
        <v>2.8</v>
      </c>
      <c r="B31" s="167" t="s">
        <v>1551</v>
      </c>
    </row>
    <row r="32" spans="1:2">
      <c r="A32" s="167">
        <v>2.9</v>
      </c>
      <c r="B32" s="167" t="s">
        <v>1552</v>
      </c>
    </row>
    <row r="33" spans="1:2">
      <c r="A33" s="167">
        <v>3.1</v>
      </c>
      <c r="B33" s="167" t="s">
        <v>1553</v>
      </c>
    </row>
    <row r="34" spans="1:2">
      <c r="A34" s="167">
        <v>3.2</v>
      </c>
      <c r="B34" s="167" t="s">
        <v>1554</v>
      </c>
    </row>
    <row r="35" spans="1:2">
      <c r="A35" s="167">
        <v>3.3</v>
      </c>
      <c r="B35" s="167" t="s">
        <v>1555</v>
      </c>
    </row>
    <row r="36" spans="1:2">
      <c r="A36" s="167">
        <v>3.4</v>
      </c>
      <c r="B36" s="167" t="s">
        <v>1556</v>
      </c>
    </row>
    <row r="37" spans="1:2">
      <c r="A37" s="167">
        <v>3.5</v>
      </c>
      <c r="B37" s="167" t="s">
        <v>1557</v>
      </c>
    </row>
    <row r="38" spans="1:2">
      <c r="A38" s="167">
        <v>3.6</v>
      </c>
      <c r="B38" s="167" t="s">
        <v>1558</v>
      </c>
    </row>
    <row r="39" spans="1:2">
      <c r="A39" s="167">
        <v>3.7</v>
      </c>
      <c r="B39" s="167" t="s">
        <v>1559</v>
      </c>
    </row>
    <row r="40" spans="1:2">
      <c r="A40" s="167">
        <v>3.8</v>
      </c>
      <c r="B40" s="167" t="s">
        <v>1560</v>
      </c>
    </row>
    <row r="41" spans="1:2">
      <c r="A41" s="167">
        <v>3.9</v>
      </c>
      <c r="B41" s="167" t="s">
        <v>1561</v>
      </c>
    </row>
    <row r="42" spans="1:2">
      <c r="A42" s="167">
        <v>4.1</v>
      </c>
      <c r="B42" s="167" t="s">
        <v>1562</v>
      </c>
    </row>
    <row r="43" spans="1:2">
      <c r="A43" s="167">
        <v>4.2</v>
      </c>
      <c r="B43" s="167" t="s">
        <v>1563</v>
      </c>
    </row>
    <row r="44" spans="1:2">
      <c r="A44" s="167">
        <v>4.3</v>
      </c>
      <c r="B44" s="168" t="s">
        <v>1564</v>
      </c>
    </row>
    <row r="45" spans="1:2">
      <c r="A45" s="167">
        <v>4.4</v>
      </c>
      <c r="B45" s="167" t="s">
        <v>1565</v>
      </c>
    </row>
    <row r="46" spans="1:2">
      <c r="A46" s="167">
        <v>4.5</v>
      </c>
      <c r="B46" s="167" t="s">
        <v>1566</v>
      </c>
    </row>
    <row r="47" spans="1:2">
      <c r="A47" s="167">
        <v>4.6</v>
      </c>
      <c r="B47" s="167" t="s">
        <v>1567</v>
      </c>
    </row>
    <row r="48" spans="1:2">
      <c r="A48" s="167">
        <v>4.7</v>
      </c>
      <c r="B48" s="167" t="s">
        <v>1568</v>
      </c>
    </row>
    <row r="49" spans="1:2">
      <c r="A49" s="167">
        <v>4.8</v>
      </c>
      <c r="B49" s="167" t="s">
        <v>1569</v>
      </c>
    </row>
    <row r="50" spans="1:2">
      <c r="A50" s="167">
        <v>4.9</v>
      </c>
      <c r="B50" s="167" t="s">
        <v>1570</v>
      </c>
    </row>
    <row r="51" spans="1:2">
      <c r="A51" s="167">
        <v>5.1</v>
      </c>
      <c r="B51" s="167" t="s">
        <v>1571</v>
      </c>
    </row>
    <row r="52" spans="1:2">
      <c r="A52" s="167">
        <v>5.2</v>
      </c>
      <c r="B52" s="167" t="s">
        <v>1572</v>
      </c>
    </row>
    <row r="53" spans="1:2">
      <c r="A53" s="167">
        <v>5.3</v>
      </c>
      <c r="B53" s="168" t="s">
        <v>1573</v>
      </c>
    </row>
    <row r="54" spans="1:2">
      <c r="A54" s="167">
        <v>5.4</v>
      </c>
      <c r="B54" s="167" t="s">
        <v>1574</v>
      </c>
    </row>
    <row r="55" spans="1:2">
      <c r="A55" s="167">
        <v>5.5</v>
      </c>
      <c r="B55" s="167" t="s">
        <v>1575</v>
      </c>
    </row>
    <row r="56" spans="1:2">
      <c r="A56" s="167">
        <v>5.6</v>
      </c>
      <c r="B56" s="167" t="s">
        <v>1576</v>
      </c>
    </row>
    <row r="57" spans="1:2">
      <c r="A57" s="167">
        <v>5.7</v>
      </c>
      <c r="B57" s="167" t="s">
        <v>1577</v>
      </c>
    </row>
    <row r="58" spans="1:2">
      <c r="A58" s="167">
        <v>5.8</v>
      </c>
      <c r="B58" s="167" t="s">
        <v>1578</v>
      </c>
    </row>
    <row r="59" spans="1:2">
      <c r="A59" s="167">
        <v>5.9</v>
      </c>
      <c r="B59" s="167" t="s">
        <v>1579</v>
      </c>
    </row>
    <row r="60" spans="1:2">
      <c r="A60" s="167">
        <v>6.1</v>
      </c>
      <c r="B60" s="167" t="s">
        <v>1580</v>
      </c>
    </row>
    <row r="61" spans="1:2">
      <c r="A61" s="167">
        <v>6.2</v>
      </c>
      <c r="B61" s="167" t="s">
        <v>1581</v>
      </c>
    </row>
    <row r="62" spans="1:2">
      <c r="A62" s="167">
        <v>6.3</v>
      </c>
      <c r="B62" s="167" t="s">
        <v>1582</v>
      </c>
    </row>
    <row r="63" spans="1:2">
      <c r="A63" s="167">
        <v>6.4</v>
      </c>
      <c r="B63" s="167" t="s">
        <v>1583</v>
      </c>
    </row>
    <row r="64" spans="1:2">
      <c r="A64" s="167">
        <v>6.5</v>
      </c>
      <c r="B64" s="167" t="s">
        <v>1584</v>
      </c>
    </row>
    <row r="65" spans="1:2">
      <c r="A65" s="167">
        <v>6.6</v>
      </c>
      <c r="B65" s="167" t="s">
        <v>1585</v>
      </c>
    </row>
    <row r="66" spans="1:2">
      <c r="A66" s="167">
        <v>6.7</v>
      </c>
      <c r="B66" s="167" t="s">
        <v>1586</v>
      </c>
    </row>
    <row r="67" spans="1:2">
      <c r="A67" s="167">
        <v>6.8</v>
      </c>
      <c r="B67" s="167" t="s">
        <v>1587</v>
      </c>
    </row>
    <row r="68" spans="1:2">
      <c r="A68" s="167">
        <v>6.9</v>
      </c>
      <c r="B68" s="167" t="s">
        <v>1588</v>
      </c>
    </row>
    <row r="69" spans="1:2">
      <c r="A69" s="167">
        <v>7.1</v>
      </c>
      <c r="B69" s="167" t="s">
        <v>1589</v>
      </c>
    </row>
    <row r="70" spans="1:2">
      <c r="A70" s="167">
        <v>7.2</v>
      </c>
      <c r="B70" s="167" t="s">
        <v>1590</v>
      </c>
    </row>
    <row r="71" spans="1:2">
      <c r="A71" s="167">
        <v>7.3</v>
      </c>
      <c r="B71" s="167" t="s">
        <v>1591</v>
      </c>
    </row>
    <row r="72" spans="1:2">
      <c r="A72" s="167">
        <v>7.4</v>
      </c>
      <c r="B72" s="167" t="s">
        <v>1592</v>
      </c>
    </row>
    <row r="73" spans="1:2">
      <c r="A73" s="167">
        <v>7.5</v>
      </c>
      <c r="B73" s="167" t="s">
        <v>1593</v>
      </c>
    </row>
    <row r="74" spans="1:2">
      <c r="A74" s="167">
        <v>7.6</v>
      </c>
      <c r="B74" s="167" t="s">
        <v>1594</v>
      </c>
    </row>
    <row r="75" spans="1:2">
      <c r="A75" s="167">
        <v>7.7</v>
      </c>
      <c r="B75" s="167" t="s">
        <v>1595</v>
      </c>
    </row>
    <row r="76" spans="1:2">
      <c r="A76" s="167">
        <v>7.8</v>
      </c>
      <c r="B76" s="167" t="s">
        <v>1596</v>
      </c>
    </row>
    <row r="77" spans="1:2">
      <c r="A77" s="167">
        <v>7.9</v>
      </c>
      <c r="B77" s="167" t="s">
        <v>1597</v>
      </c>
    </row>
    <row r="78" spans="1:2">
      <c r="A78" s="167">
        <v>8.1</v>
      </c>
      <c r="B78" s="167" t="s">
        <v>1598</v>
      </c>
    </row>
    <row r="79" spans="1:2">
      <c r="A79" s="167">
        <v>8.2</v>
      </c>
      <c r="B79" s="167" t="s">
        <v>1599</v>
      </c>
    </row>
    <row r="80" spans="1:2">
      <c r="A80" s="167">
        <v>8.3</v>
      </c>
      <c r="B80" s="167" t="s">
        <v>1600</v>
      </c>
    </row>
    <row r="81" spans="1:2">
      <c r="A81" s="167">
        <v>8.4</v>
      </c>
      <c r="B81" s="167" t="s">
        <v>1601</v>
      </c>
    </row>
    <row r="82" spans="1:2">
      <c r="A82" s="167">
        <v>8.5</v>
      </c>
      <c r="B82" s="167" t="s">
        <v>1602</v>
      </c>
    </row>
    <row r="83" spans="1:2">
      <c r="A83" s="167">
        <v>8.6</v>
      </c>
      <c r="B83" s="167" t="s">
        <v>1603</v>
      </c>
    </row>
    <row r="84" spans="1:2">
      <c r="A84" s="167">
        <v>8.7</v>
      </c>
      <c r="B84" s="167" t="s">
        <v>1604</v>
      </c>
    </row>
    <row r="85" spans="1:2">
      <c r="A85" s="167">
        <v>8.8</v>
      </c>
      <c r="B85" s="167" t="s">
        <v>1605</v>
      </c>
    </row>
    <row r="86" spans="1:2">
      <c r="A86" s="167">
        <v>8.9</v>
      </c>
      <c r="B86" s="167" t="s">
        <v>1606</v>
      </c>
    </row>
    <row r="87" spans="1:2">
      <c r="A87" s="167">
        <v>9.1</v>
      </c>
      <c r="B87" s="167" t="s">
        <v>1607</v>
      </c>
    </row>
    <row r="88" spans="1:2">
      <c r="A88" s="167">
        <v>9.2</v>
      </c>
      <c r="B88" s="167" t="s">
        <v>1608</v>
      </c>
    </row>
    <row r="89" spans="1:2">
      <c r="A89" s="167">
        <v>9.3</v>
      </c>
      <c r="B89" s="167" t="s">
        <v>1609</v>
      </c>
    </row>
    <row r="90" spans="1:2">
      <c r="A90" s="167">
        <v>9.4</v>
      </c>
      <c r="B90" s="167" t="s">
        <v>1610</v>
      </c>
    </row>
    <row r="91" spans="1:2">
      <c r="A91" s="167">
        <v>9.5</v>
      </c>
      <c r="B91" s="167" t="s">
        <v>1611</v>
      </c>
    </row>
    <row r="92" spans="1:2">
      <c r="A92" s="167">
        <v>9.6</v>
      </c>
      <c r="B92" s="167" t="s">
        <v>1612</v>
      </c>
    </row>
    <row r="93" spans="1:2">
      <c r="A93" s="167">
        <v>9.7</v>
      </c>
      <c r="B93" s="167" t="s">
        <v>1613</v>
      </c>
    </row>
    <row r="94" spans="1:2">
      <c r="A94" s="167">
        <v>9.8</v>
      </c>
      <c r="B94" s="167" t="s">
        <v>1614</v>
      </c>
    </row>
    <row r="95" spans="1:2">
      <c r="A95" s="167">
        <v>9.9</v>
      </c>
      <c r="B95" s="167" t="s">
        <v>1615</v>
      </c>
    </row>
    <row r="96" spans="1:2">
      <c r="A96" s="167">
        <v>10</v>
      </c>
      <c r="B96" s="167" t="s">
        <v>1616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theme="5" tint="0.599993896298105"/>
  </sheetPr>
  <dimension ref="A1:J13"/>
  <sheetViews>
    <sheetView workbookViewId="0">
      <pane xSplit="6" ySplit="7" topLeftCell="G8" activePane="bottomRight" state="frozen"/>
      <selection/>
      <selection pane="topRight"/>
      <selection pane="bottomLeft"/>
      <selection pane="bottomRight" activeCell="E19" sqref="E19:G19"/>
    </sheetView>
  </sheetViews>
  <sheetFormatPr defaultColWidth="9" defaultRowHeight="13.2"/>
  <cols>
    <col min="1" max="1" width="4" style="135" hidden="1" customWidth="1"/>
    <col min="2" max="2" width="5.13888888888889" style="135" customWidth="1"/>
    <col min="3" max="3" width="12.1388888888889" style="136" customWidth="1"/>
    <col min="4" max="4" width="17.1388888888889" style="134" customWidth="1"/>
    <col min="5" max="5" width="8.42592592592593" style="137" customWidth="1"/>
    <col min="6" max="6" width="14.287037037037" style="138" customWidth="1"/>
    <col min="7" max="7" width="15.4259259259259" style="138" customWidth="1"/>
    <col min="8" max="8" width="16.287037037037" style="138" customWidth="1"/>
    <col min="9" max="9" width="11.287037037037" style="139" customWidth="1"/>
    <col min="10" max="10" width="9.13888888888889" style="140"/>
    <col min="11" max="233" width="9.13888888888889" style="135"/>
    <col min="234" max="234" width="9" style="135" hidden="1" customWidth="1"/>
    <col min="235" max="235" width="5.13888888888889" style="135" customWidth="1"/>
    <col min="236" max="236" width="12.1388888888889" style="135" customWidth="1"/>
    <col min="237" max="237" width="17.1388888888889" style="135" customWidth="1"/>
    <col min="238" max="238" width="8.42592592592593" style="135" customWidth="1"/>
    <col min="239" max="239" width="15.8518518518519" style="135" customWidth="1"/>
    <col min="240" max="240" width="16.1388888888889" style="135" customWidth="1"/>
    <col min="241" max="241" width="16.287037037037" style="135" customWidth="1"/>
    <col min="242" max="242" width="11.287037037037" style="135" customWidth="1"/>
    <col min="243" max="489" width="9.13888888888889" style="135"/>
    <col min="490" max="490" width="9" style="135" hidden="1" customWidth="1"/>
    <col min="491" max="491" width="5.13888888888889" style="135" customWidth="1"/>
    <col min="492" max="492" width="12.1388888888889" style="135" customWidth="1"/>
    <col min="493" max="493" width="17.1388888888889" style="135" customWidth="1"/>
    <col min="494" max="494" width="8.42592592592593" style="135" customWidth="1"/>
    <col min="495" max="495" width="15.8518518518519" style="135" customWidth="1"/>
    <col min="496" max="496" width="16.1388888888889" style="135" customWidth="1"/>
    <col min="497" max="497" width="16.287037037037" style="135" customWidth="1"/>
    <col min="498" max="498" width="11.287037037037" style="135" customWidth="1"/>
    <col min="499" max="745" width="9.13888888888889" style="135"/>
    <col min="746" max="746" width="9" style="135" hidden="1" customWidth="1"/>
    <col min="747" max="747" width="5.13888888888889" style="135" customWidth="1"/>
    <col min="748" max="748" width="12.1388888888889" style="135" customWidth="1"/>
    <col min="749" max="749" width="17.1388888888889" style="135" customWidth="1"/>
    <col min="750" max="750" width="8.42592592592593" style="135" customWidth="1"/>
    <col min="751" max="751" width="15.8518518518519" style="135" customWidth="1"/>
    <col min="752" max="752" width="16.1388888888889" style="135" customWidth="1"/>
    <col min="753" max="753" width="16.287037037037" style="135" customWidth="1"/>
    <col min="754" max="754" width="11.287037037037" style="135" customWidth="1"/>
    <col min="755" max="1001" width="9.13888888888889" style="135"/>
    <col min="1002" max="1002" width="9" style="135" hidden="1" customWidth="1"/>
    <col min="1003" max="1003" width="5.13888888888889" style="135" customWidth="1"/>
    <col min="1004" max="1004" width="12.1388888888889" style="135" customWidth="1"/>
    <col min="1005" max="1005" width="17.1388888888889" style="135" customWidth="1"/>
    <col min="1006" max="1006" width="8.42592592592593" style="135" customWidth="1"/>
    <col min="1007" max="1007" width="15.8518518518519" style="135" customWidth="1"/>
    <col min="1008" max="1008" width="16.1388888888889" style="135" customWidth="1"/>
    <col min="1009" max="1009" width="16.287037037037" style="135" customWidth="1"/>
    <col min="1010" max="1010" width="11.287037037037" style="135" customWidth="1"/>
    <col min="1011" max="1257" width="9.13888888888889" style="135"/>
    <col min="1258" max="1258" width="9" style="135" hidden="1" customWidth="1"/>
    <col min="1259" max="1259" width="5.13888888888889" style="135" customWidth="1"/>
    <col min="1260" max="1260" width="12.1388888888889" style="135" customWidth="1"/>
    <col min="1261" max="1261" width="17.1388888888889" style="135" customWidth="1"/>
    <col min="1262" max="1262" width="8.42592592592593" style="135" customWidth="1"/>
    <col min="1263" max="1263" width="15.8518518518519" style="135" customWidth="1"/>
    <col min="1264" max="1264" width="16.1388888888889" style="135" customWidth="1"/>
    <col min="1265" max="1265" width="16.287037037037" style="135" customWidth="1"/>
    <col min="1266" max="1266" width="11.287037037037" style="135" customWidth="1"/>
    <col min="1267" max="1513" width="9.13888888888889" style="135"/>
    <col min="1514" max="1514" width="9" style="135" hidden="1" customWidth="1"/>
    <col min="1515" max="1515" width="5.13888888888889" style="135" customWidth="1"/>
    <col min="1516" max="1516" width="12.1388888888889" style="135" customWidth="1"/>
    <col min="1517" max="1517" width="17.1388888888889" style="135" customWidth="1"/>
    <col min="1518" max="1518" width="8.42592592592593" style="135" customWidth="1"/>
    <col min="1519" max="1519" width="15.8518518518519" style="135" customWidth="1"/>
    <col min="1520" max="1520" width="16.1388888888889" style="135" customWidth="1"/>
    <col min="1521" max="1521" width="16.287037037037" style="135" customWidth="1"/>
    <col min="1522" max="1522" width="11.287037037037" style="135" customWidth="1"/>
    <col min="1523" max="1769" width="9.13888888888889" style="135"/>
    <col min="1770" max="1770" width="9" style="135" hidden="1" customWidth="1"/>
    <col min="1771" max="1771" width="5.13888888888889" style="135" customWidth="1"/>
    <col min="1772" max="1772" width="12.1388888888889" style="135" customWidth="1"/>
    <col min="1773" max="1773" width="17.1388888888889" style="135" customWidth="1"/>
    <col min="1774" max="1774" width="8.42592592592593" style="135" customWidth="1"/>
    <col min="1775" max="1775" width="15.8518518518519" style="135" customWidth="1"/>
    <col min="1776" max="1776" width="16.1388888888889" style="135" customWidth="1"/>
    <col min="1777" max="1777" width="16.287037037037" style="135" customWidth="1"/>
    <col min="1778" max="1778" width="11.287037037037" style="135" customWidth="1"/>
    <col min="1779" max="2025" width="9.13888888888889" style="135"/>
    <col min="2026" max="2026" width="9" style="135" hidden="1" customWidth="1"/>
    <col min="2027" max="2027" width="5.13888888888889" style="135" customWidth="1"/>
    <col min="2028" max="2028" width="12.1388888888889" style="135" customWidth="1"/>
    <col min="2029" max="2029" width="17.1388888888889" style="135" customWidth="1"/>
    <col min="2030" max="2030" width="8.42592592592593" style="135" customWidth="1"/>
    <col min="2031" max="2031" width="15.8518518518519" style="135" customWidth="1"/>
    <col min="2032" max="2032" width="16.1388888888889" style="135" customWidth="1"/>
    <col min="2033" max="2033" width="16.287037037037" style="135" customWidth="1"/>
    <col min="2034" max="2034" width="11.287037037037" style="135" customWidth="1"/>
    <col min="2035" max="2281" width="9.13888888888889" style="135"/>
    <col min="2282" max="2282" width="9" style="135" hidden="1" customWidth="1"/>
    <col min="2283" max="2283" width="5.13888888888889" style="135" customWidth="1"/>
    <col min="2284" max="2284" width="12.1388888888889" style="135" customWidth="1"/>
    <col min="2285" max="2285" width="17.1388888888889" style="135" customWidth="1"/>
    <col min="2286" max="2286" width="8.42592592592593" style="135" customWidth="1"/>
    <col min="2287" max="2287" width="15.8518518518519" style="135" customWidth="1"/>
    <col min="2288" max="2288" width="16.1388888888889" style="135" customWidth="1"/>
    <col min="2289" max="2289" width="16.287037037037" style="135" customWidth="1"/>
    <col min="2290" max="2290" width="11.287037037037" style="135" customWidth="1"/>
    <col min="2291" max="2537" width="9.13888888888889" style="135"/>
    <col min="2538" max="2538" width="9" style="135" hidden="1" customWidth="1"/>
    <col min="2539" max="2539" width="5.13888888888889" style="135" customWidth="1"/>
    <col min="2540" max="2540" width="12.1388888888889" style="135" customWidth="1"/>
    <col min="2541" max="2541" width="17.1388888888889" style="135" customWidth="1"/>
    <col min="2542" max="2542" width="8.42592592592593" style="135" customWidth="1"/>
    <col min="2543" max="2543" width="15.8518518518519" style="135" customWidth="1"/>
    <col min="2544" max="2544" width="16.1388888888889" style="135" customWidth="1"/>
    <col min="2545" max="2545" width="16.287037037037" style="135" customWidth="1"/>
    <col min="2546" max="2546" width="11.287037037037" style="135" customWidth="1"/>
    <col min="2547" max="2793" width="9.13888888888889" style="135"/>
    <col min="2794" max="2794" width="9" style="135" hidden="1" customWidth="1"/>
    <col min="2795" max="2795" width="5.13888888888889" style="135" customWidth="1"/>
    <col min="2796" max="2796" width="12.1388888888889" style="135" customWidth="1"/>
    <col min="2797" max="2797" width="17.1388888888889" style="135" customWidth="1"/>
    <col min="2798" max="2798" width="8.42592592592593" style="135" customWidth="1"/>
    <col min="2799" max="2799" width="15.8518518518519" style="135" customWidth="1"/>
    <col min="2800" max="2800" width="16.1388888888889" style="135" customWidth="1"/>
    <col min="2801" max="2801" width="16.287037037037" style="135" customWidth="1"/>
    <col min="2802" max="2802" width="11.287037037037" style="135" customWidth="1"/>
    <col min="2803" max="3049" width="9.13888888888889" style="135"/>
    <col min="3050" max="3050" width="9" style="135" hidden="1" customWidth="1"/>
    <col min="3051" max="3051" width="5.13888888888889" style="135" customWidth="1"/>
    <col min="3052" max="3052" width="12.1388888888889" style="135" customWidth="1"/>
    <col min="3053" max="3053" width="17.1388888888889" style="135" customWidth="1"/>
    <col min="3054" max="3054" width="8.42592592592593" style="135" customWidth="1"/>
    <col min="3055" max="3055" width="15.8518518518519" style="135" customWidth="1"/>
    <col min="3056" max="3056" width="16.1388888888889" style="135" customWidth="1"/>
    <col min="3057" max="3057" width="16.287037037037" style="135" customWidth="1"/>
    <col min="3058" max="3058" width="11.287037037037" style="135" customWidth="1"/>
    <col min="3059" max="3305" width="9.13888888888889" style="135"/>
    <col min="3306" max="3306" width="9" style="135" hidden="1" customWidth="1"/>
    <col min="3307" max="3307" width="5.13888888888889" style="135" customWidth="1"/>
    <col min="3308" max="3308" width="12.1388888888889" style="135" customWidth="1"/>
    <col min="3309" max="3309" width="17.1388888888889" style="135" customWidth="1"/>
    <col min="3310" max="3310" width="8.42592592592593" style="135" customWidth="1"/>
    <col min="3311" max="3311" width="15.8518518518519" style="135" customWidth="1"/>
    <col min="3312" max="3312" width="16.1388888888889" style="135" customWidth="1"/>
    <col min="3313" max="3313" width="16.287037037037" style="135" customWidth="1"/>
    <col min="3314" max="3314" width="11.287037037037" style="135" customWidth="1"/>
    <col min="3315" max="3561" width="9.13888888888889" style="135"/>
    <col min="3562" max="3562" width="9" style="135" hidden="1" customWidth="1"/>
    <col min="3563" max="3563" width="5.13888888888889" style="135" customWidth="1"/>
    <col min="3564" max="3564" width="12.1388888888889" style="135" customWidth="1"/>
    <col min="3565" max="3565" width="17.1388888888889" style="135" customWidth="1"/>
    <col min="3566" max="3566" width="8.42592592592593" style="135" customWidth="1"/>
    <col min="3567" max="3567" width="15.8518518518519" style="135" customWidth="1"/>
    <col min="3568" max="3568" width="16.1388888888889" style="135" customWidth="1"/>
    <col min="3569" max="3569" width="16.287037037037" style="135" customWidth="1"/>
    <col min="3570" max="3570" width="11.287037037037" style="135" customWidth="1"/>
    <col min="3571" max="3817" width="9.13888888888889" style="135"/>
    <col min="3818" max="3818" width="9" style="135" hidden="1" customWidth="1"/>
    <col min="3819" max="3819" width="5.13888888888889" style="135" customWidth="1"/>
    <col min="3820" max="3820" width="12.1388888888889" style="135" customWidth="1"/>
    <col min="3821" max="3821" width="17.1388888888889" style="135" customWidth="1"/>
    <col min="3822" max="3822" width="8.42592592592593" style="135" customWidth="1"/>
    <col min="3823" max="3823" width="15.8518518518519" style="135" customWidth="1"/>
    <col min="3824" max="3824" width="16.1388888888889" style="135" customWidth="1"/>
    <col min="3825" max="3825" width="16.287037037037" style="135" customWidth="1"/>
    <col min="3826" max="3826" width="11.287037037037" style="135" customWidth="1"/>
    <col min="3827" max="4073" width="9.13888888888889" style="135"/>
    <col min="4074" max="4074" width="9" style="135" hidden="1" customWidth="1"/>
    <col min="4075" max="4075" width="5.13888888888889" style="135" customWidth="1"/>
    <col min="4076" max="4076" width="12.1388888888889" style="135" customWidth="1"/>
    <col min="4077" max="4077" width="17.1388888888889" style="135" customWidth="1"/>
    <col min="4078" max="4078" width="8.42592592592593" style="135" customWidth="1"/>
    <col min="4079" max="4079" width="15.8518518518519" style="135" customWidth="1"/>
    <col min="4080" max="4080" width="16.1388888888889" style="135" customWidth="1"/>
    <col min="4081" max="4081" width="16.287037037037" style="135" customWidth="1"/>
    <col min="4082" max="4082" width="11.287037037037" style="135" customWidth="1"/>
    <col min="4083" max="4329" width="9.13888888888889" style="135"/>
    <col min="4330" max="4330" width="9" style="135" hidden="1" customWidth="1"/>
    <col min="4331" max="4331" width="5.13888888888889" style="135" customWidth="1"/>
    <col min="4332" max="4332" width="12.1388888888889" style="135" customWidth="1"/>
    <col min="4333" max="4333" width="17.1388888888889" style="135" customWidth="1"/>
    <col min="4334" max="4334" width="8.42592592592593" style="135" customWidth="1"/>
    <col min="4335" max="4335" width="15.8518518518519" style="135" customWidth="1"/>
    <col min="4336" max="4336" width="16.1388888888889" style="135" customWidth="1"/>
    <col min="4337" max="4337" width="16.287037037037" style="135" customWidth="1"/>
    <col min="4338" max="4338" width="11.287037037037" style="135" customWidth="1"/>
    <col min="4339" max="4585" width="9.13888888888889" style="135"/>
    <col min="4586" max="4586" width="9" style="135" hidden="1" customWidth="1"/>
    <col min="4587" max="4587" width="5.13888888888889" style="135" customWidth="1"/>
    <col min="4588" max="4588" width="12.1388888888889" style="135" customWidth="1"/>
    <col min="4589" max="4589" width="17.1388888888889" style="135" customWidth="1"/>
    <col min="4590" max="4590" width="8.42592592592593" style="135" customWidth="1"/>
    <col min="4591" max="4591" width="15.8518518518519" style="135" customWidth="1"/>
    <col min="4592" max="4592" width="16.1388888888889" style="135" customWidth="1"/>
    <col min="4593" max="4593" width="16.287037037037" style="135" customWidth="1"/>
    <col min="4594" max="4594" width="11.287037037037" style="135" customWidth="1"/>
    <col min="4595" max="4841" width="9.13888888888889" style="135"/>
    <col min="4842" max="4842" width="9" style="135" hidden="1" customWidth="1"/>
    <col min="4843" max="4843" width="5.13888888888889" style="135" customWidth="1"/>
    <col min="4844" max="4844" width="12.1388888888889" style="135" customWidth="1"/>
    <col min="4845" max="4845" width="17.1388888888889" style="135" customWidth="1"/>
    <col min="4846" max="4846" width="8.42592592592593" style="135" customWidth="1"/>
    <col min="4847" max="4847" width="15.8518518518519" style="135" customWidth="1"/>
    <col min="4848" max="4848" width="16.1388888888889" style="135" customWidth="1"/>
    <col min="4849" max="4849" width="16.287037037037" style="135" customWidth="1"/>
    <col min="4850" max="4850" width="11.287037037037" style="135" customWidth="1"/>
    <col min="4851" max="5097" width="9.13888888888889" style="135"/>
    <col min="5098" max="5098" width="9" style="135" hidden="1" customWidth="1"/>
    <col min="5099" max="5099" width="5.13888888888889" style="135" customWidth="1"/>
    <col min="5100" max="5100" width="12.1388888888889" style="135" customWidth="1"/>
    <col min="5101" max="5101" width="17.1388888888889" style="135" customWidth="1"/>
    <col min="5102" max="5102" width="8.42592592592593" style="135" customWidth="1"/>
    <col min="5103" max="5103" width="15.8518518518519" style="135" customWidth="1"/>
    <col min="5104" max="5104" width="16.1388888888889" style="135" customWidth="1"/>
    <col min="5105" max="5105" width="16.287037037037" style="135" customWidth="1"/>
    <col min="5106" max="5106" width="11.287037037037" style="135" customWidth="1"/>
    <col min="5107" max="5353" width="9.13888888888889" style="135"/>
    <col min="5354" max="5354" width="9" style="135" hidden="1" customWidth="1"/>
    <col min="5355" max="5355" width="5.13888888888889" style="135" customWidth="1"/>
    <col min="5356" max="5356" width="12.1388888888889" style="135" customWidth="1"/>
    <col min="5357" max="5357" width="17.1388888888889" style="135" customWidth="1"/>
    <col min="5358" max="5358" width="8.42592592592593" style="135" customWidth="1"/>
    <col min="5359" max="5359" width="15.8518518518519" style="135" customWidth="1"/>
    <col min="5360" max="5360" width="16.1388888888889" style="135" customWidth="1"/>
    <col min="5361" max="5361" width="16.287037037037" style="135" customWidth="1"/>
    <col min="5362" max="5362" width="11.287037037037" style="135" customWidth="1"/>
    <col min="5363" max="5609" width="9.13888888888889" style="135"/>
    <col min="5610" max="5610" width="9" style="135" hidden="1" customWidth="1"/>
    <col min="5611" max="5611" width="5.13888888888889" style="135" customWidth="1"/>
    <col min="5612" max="5612" width="12.1388888888889" style="135" customWidth="1"/>
    <col min="5613" max="5613" width="17.1388888888889" style="135" customWidth="1"/>
    <col min="5614" max="5614" width="8.42592592592593" style="135" customWidth="1"/>
    <col min="5615" max="5615" width="15.8518518518519" style="135" customWidth="1"/>
    <col min="5616" max="5616" width="16.1388888888889" style="135" customWidth="1"/>
    <col min="5617" max="5617" width="16.287037037037" style="135" customWidth="1"/>
    <col min="5618" max="5618" width="11.287037037037" style="135" customWidth="1"/>
    <col min="5619" max="5865" width="9.13888888888889" style="135"/>
    <col min="5866" max="5866" width="9" style="135" hidden="1" customWidth="1"/>
    <col min="5867" max="5867" width="5.13888888888889" style="135" customWidth="1"/>
    <col min="5868" max="5868" width="12.1388888888889" style="135" customWidth="1"/>
    <col min="5869" max="5869" width="17.1388888888889" style="135" customWidth="1"/>
    <col min="5870" max="5870" width="8.42592592592593" style="135" customWidth="1"/>
    <col min="5871" max="5871" width="15.8518518518519" style="135" customWidth="1"/>
    <col min="5872" max="5872" width="16.1388888888889" style="135" customWidth="1"/>
    <col min="5873" max="5873" width="16.287037037037" style="135" customWidth="1"/>
    <col min="5874" max="5874" width="11.287037037037" style="135" customWidth="1"/>
    <col min="5875" max="6121" width="9.13888888888889" style="135"/>
    <col min="6122" max="6122" width="9" style="135" hidden="1" customWidth="1"/>
    <col min="6123" max="6123" width="5.13888888888889" style="135" customWidth="1"/>
    <col min="6124" max="6124" width="12.1388888888889" style="135" customWidth="1"/>
    <col min="6125" max="6125" width="17.1388888888889" style="135" customWidth="1"/>
    <col min="6126" max="6126" width="8.42592592592593" style="135" customWidth="1"/>
    <col min="6127" max="6127" width="15.8518518518519" style="135" customWidth="1"/>
    <col min="6128" max="6128" width="16.1388888888889" style="135" customWidth="1"/>
    <col min="6129" max="6129" width="16.287037037037" style="135" customWidth="1"/>
    <col min="6130" max="6130" width="11.287037037037" style="135" customWidth="1"/>
    <col min="6131" max="6377" width="9.13888888888889" style="135"/>
    <col min="6378" max="6378" width="9" style="135" hidden="1" customWidth="1"/>
    <col min="6379" max="6379" width="5.13888888888889" style="135" customWidth="1"/>
    <col min="6380" max="6380" width="12.1388888888889" style="135" customWidth="1"/>
    <col min="6381" max="6381" width="17.1388888888889" style="135" customWidth="1"/>
    <col min="6382" max="6382" width="8.42592592592593" style="135" customWidth="1"/>
    <col min="6383" max="6383" width="15.8518518518519" style="135" customWidth="1"/>
    <col min="6384" max="6384" width="16.1388888888889" style="135" customWidth="1"/>
    <col min="6385" max="6385" width="16.287037037037" style="135" customWidth="1"/>
    <col min="6386" max="6386" width="11.287037037037" style="135" customWidth="1"/>
    <col min="6387" max="6633" width="9.13888888888889" style="135"/>
    <col min="6634" max="6634" width="9" style="135" hidden="1" customWidth="1"/>
    <col min="6635" max="6635" width="5.13888888888889" style="135" customWidth="1"/>
    <col min="6636" max="6636" width="12.1388888888889" style="135" customWidth="1"/>
    <col min="6637" max="6637" width="17.1388888888889" style="135" customWidth="1"/>
    <col min="6638" max="6638" width="8.42592592592593" style="135" customWidth="1"/>
    <col min="6639" max="6639" width="15.8518518518519" style="135" customWidth="1"/>
    <col min="6640" max="6640" width="16.1388888888889" style="135" customWidth="1"/>
    <col min="6641" max="6641" width="16.287037037037" style="135" customWidth="1"/>
    <col min="6642" max="6642" width="11.287037037037" style="135" customWidth="1"/>
    <col min="6643" max="6889" width="9.13888888888889" style="135"/>
    <col min="6890" max="6890" width="9" style="135" hidden="1" customWidth="1"/>
    <col min="6891" max="6891" width="5.13888888888889" style="135" customWidth="1"/>
    <col min="6892" max="6892" width="12.1388888888889" style="135" customWidth="1"/>
    <col min="6893" max="6893" width="17.1388888888889" style="135" customWidth="1"/>
    <col min="6894" max="6894" width="8.42592592592593" style="135" customWidth="1"/>
    <col min="6895" max="6895" width="15.8518518518519" style="135" customWidth="1"/>
    <col min="6896" max="6896" width="16.1388888888889" style="135" customWidth="1"/>
    <col min="6897" max="6897" width="16.287037037037" style="135" customWidth="1"/>
    <col min="6898" max="6898" width="11.287037037037" style="135" customWidth="1"/>
    <col min="6899" max="7145" width="9.13888888888889" style="135"/>
    <col min="7146" max="7146" width="9" style="135" hidden="1" customWidth="1"/>
    <col min="7147" max="7147" width="5.13888888888889" style="135" customWidth="1"/>
    <col min="7148" max="7148" width="12.1388888888889" style="135" customWidth="1"/>
    <col min="7149" max="7149" width="17.1388888888889" style="135" customWidth="1"/>
    <col min="7150" max="7150" width="8.42592592592593" style="135" customWidth="1"/>
    <col min="7151" max="7151" width="15.8518518518519" style="135" customWidth="1"/>
    <col min="7152" max="7152" width="16.1388888888889" style="135" customWidth="1"/>
    <col min="7153" max="7153" width="16.287037037037" style="135" customWidth="1"/>
    <col min="7154" max="7154" width="11.287037037037" style="135" customWidth="1"/>
    <col min="7155" max="7401" width="9.13888888888889" style="135"/>
    <col min="7402" max="7402" width="9" style="135" hidden="1" customWidth="1"/>
    <col min="7403" max="7403" width="5.13888888888889" style="135" customWidth="1"/>
    <col min="7404" max="7404" width="12.1388888888889" style="135" customWidth="1"/>
    <col min="7405" max="7405" width="17.1388888888889" style="135" customWidth="1"/>
    <col min="7406" max="7406" width="8.42592592592593" style="135" customWidth="1"/>
    <col min="7407" max="7407" width="15.8518518518519" style="135" customWidth="1"/>
    <col min="7408" max="7408" width="16.1388888888889" style="135" customWidth="1"/>
    <col min="7409" max="7409" width="16.287037037037" style="135" customWidth="1"/>
    <col min="7410" max="7410" width="11.287037037037" style="135" customWidth="1"/>
    <col min="7411" max="7657" width="9.13888888888889" style="135"/>
    <col min="7658" max="7658" width="9" style="135" hidden="1" customWidth="1"/>
    <col min="7659" max="7659" width="5.13888888888889" style="135" customWidth="1"/>
    <col min="7660" max="7660" width="12.1388888888889" style="135" customWidth="1"/>
    <col min="7661" max="7661" width="17.1388888888889" style="135" customWidth="1"/>
    <col min="7662" max="7662" width="8.42592592592593" style="135" customWidth="1"/>
    <col min="7663" max="7663" width="15.8518518518519" style="135" customWidth="1"/>
    <col min="7664" max="7664" width="16.1388888888889" style="135" customWidth="1"/>
    <col min="7665" max="7665" width="16.287037037037" style="135" customWidth="1"/>
    <col min="7666" max="7666" width="11.287037037037" style="135" customWidth="1"/>
    <col min="7667" max="7913" width="9.13888888888889" style="135"/>
    <col min="7914" max="7914" width="9" style="135" hidden="1" customWidth="1"/>
    <col min="7915" max="7915" width="5.13888888888889" style="135" customWidth="1"/>
    <col min="7916" max="7916" width="12.1388888888889" style="135" customWidth="1"/>
    <col min="7917" max="7917" width="17.1388888888889" style="135" customWidth="1"/>
    <col min="7918" max="7918" width="8.42592592592593" style="135" customWidth="1"/>
    <col min="7919" max="7919" width="15.8518518518519" style="135" customWidth="1"/>
    <col min="7920" max="7920" width="16.1388888888889" style="135" customWidth="1"/>
    <col min="7921" max="7921" width="16.287037037037" style="135" customWidth="1"/>
    <col min="7922" max="7922" width="11.287037037037" style="135" customWidth="1"/>
    <col min="7923" max="8169" width="9.13888888888889" style="135"/>
    <col min="8170" max="8170" width="9" style="135" hidden="1" customWidth="1"/>
    <col min="8171" max="8171" width="5.13888888888889" style="135" customWidth="1"/>
    <col min="8172" max="8172" width="12.1388888888889" style="135" customWidth="1"/>
    <col min="8173" max="8173" width="17.1388888888889" style="135" customWidth="1"/>
    <col min="8174" max="8174" width="8.42592592592593" style="135" customWidth="1"/>
    <col min="8175" max="8175" width="15.8518518518519" style="135" customWidth="1"/>
    <col min="8176" max="8176" width="16.1388888888889" style="135" customWidth="1"/>
    <col min="8177" max="8177" width="16.287037037037" style="135" customWidth="1"/>
    <col min="8178" max="8178" width="11.287037037037" style="135" customWidth="1"/>
    <col min="8179" max="8425" width="9.13888888888889" style="135"/>
    <col min="8426" max="8426" width="9" style="135" hidden="1" customWidth="1"/>
    <col min="8427" max="8427" width="5.13888888888889" style="135" customWidth="1"/>
    <col min="8428" max="8428" width="12.1388888888889" style="135" customWidth="1"/>
    <col min="8429" max="8429" width="17.1388888888889" style="135" customWidth="1"/>
    <col min="8430" max="8430" width="8.42592592592593" style="135" customWidth="1"/>
    <col min="8431" max="8431" width="15.8518518518519" style="135" customWidth="1"/>
    <col min="8432" max="8432" width="16.1388888888889" style="135" customWidth="1"/>
    <col min="8433" max="8433" width="16.287037037037" style="135" customWidth="1"/>
    <col min="8434" max="8434" width="11.287037037037" style="135" customWidth="1"/>
    <col min="8435" max="8681" width="9.13888888888889" style="135"/>
    <col min="8682" max="8682" width="9" style="135" hidden="1" customWidth="1"/>
    <col min="8683" max="8683" width="5.13888888888889" style="135" customWidth="1"/>
    <col min="8684" max="8684" width="12.1388888888889" style="135" customWidth="1"/>
    <col min="8685" max="8685" width="17.1388888888889" style="135" customWidth="1"/>
    <col min="8686" max="8686" width="8.42592592592593" style="135" customWidth="1"/>
    <col min="8687" max="8687" width="15.8518518518519" style="135" customWidth="1"/>
    <col min="8688" max="8688" width="16.1388888888889" style="135" customWidth="1"/>
    <col min="8689" max="8689" width="16.287037037037" style="135" customWidth="1"/>
    <col min="8690" max="8690" width="11.287037037037" style="135" customWidth="1"/>
    <col min="8691" max="8937" width="9.13888888888889" style="135"/>
    <col min="8938" max="8938" width="9" style="135" hidden="1" customWidth="1"/>
    <col min="8939" max="8939" width="5.13888888888889" style="135" customWidth="1"/>
    <col min="8940" max="8940" width="12.1388888888889" style="135" customWidth="1"/>
    <col min="8941" max="8941" width="17.1388888888889" style="135" customWidth="1"/>
    <col min="8942" max="8942" width="8.42592592592593" style="135" customWidth="1"/>
    <col min="8943" max="8943" width="15.8518518518519" style="135" customWidth="1"/>
    <col min="8944" max="8944" width="16.1388888888889" style="135" customWidth="1"/>
    <col min="8945" max="8945" width="16.287037037037" style="135" customWidth="1"/>
    <col min="8946" max="8946" width="11.287037037037" style="135" customWidth="1"/>
    <col min="8947" max="9193" width="9.13888888888889" style="135"/>
    <col min="9194" max="9194" width="9" style="135" hidden="1" customWidth="1"/>
    <col min="9195" max="9195" width="5.13888888888889" style="135" customWidth="1"/>
    <col min="9196" max="9196" width="12.1388888888889" style="135" customWidth="1"/>
    <col min="9197" max="9197" width="17.1388888888889" style="135" customWidth="1"/>
    <col min="9198" max="9198" width="8.42592592592593" style="135" customWidth="1"/>
    <col min="9199" max="9199" width="15.8518518518519" style="135" customWidth="1"/>
    <col min="9200" max="9200" width="16.1388888888889" style="135" customWidth="1"/>
    <col min="9201" max="9201" width="16.287037037037" style="135" customWidth="1"/>
    <col min="9202" max="9202" width="11.287037037037" style="135" customWidth="1"/>
    <col min="9203" max="9449" width="9.13888888888889" style="135"/>
    <col min="9450" max="9450" width="9" style="135" hidden="1" customWidth="1"/>
    <col min="9451" max="9451" width="5.13888888888889" style="135" customWidth="1"/>
    <col min="9452" max="9452" width="12.1388888888889" style="135" customWidth="1"/>
    <col min="9453" max="9453" width="17.1388888888889" style="135" customWidth="1"/>
    <col min="9454" max="9454" width="8.42592592592593" style="135" customWidth="1"/>
    <col min="9455" max="9455" width="15.8518518518519" style="135" customWidth="1"/>
    <col min="9456" max="9456" width="16.1388888888889" style="135" customWidth="1"/>
    <col min="9457" max="9457" width="16.287037037037" style="135" customWidth="1"/>
    <col min="9458" max="9458" width="11.287037037037" style="135" customWidth="1"/>
    <col min="9459" max="9705" width="9.13888888888889" style="135"/>
    <col min="9706" max="9706" width="9" style="135" hidden="1" customWidth="1"/>
    <col min="9707" max="9707" width="5.13888888888889" style="135" customWidth="1"/>
    <col min="9708" max="9708" width="12.1388888888889" style="135" customWidth="1"/>
    <col min="9709" max="9709" width="17.1388888888889" style="135" customWidth="1"/>
    <col min="9710" max="9710" width="8.42592592592593" style="135" customWidth="1"/>
    <col min="9711" max="9711" width="15.8518518518519" style="135" customWidth="1"/>
    <col min="9712" max="9712" width="16.1388888888889" style="135" customWidth="1"/>
    <col min="9713" max="9713" width="16.287037037037" style="135" customWidth="1"/>
    <col min="9714" max="9714" width="11.287037037037" style="135" customWidth="1"/>
    <col min="9715" max="9961" width="9.13888888888889" style="135"/>
    <col min="9962" max="9962" width="9" style="135" hidden="1" customWidth="1"/>
    <col min="9963" max="9963" width="5.13888888888889" style="135" customWidth="1"/>
    <col min="9964" max="9964" width="12.1388888888889" style="135" customWidth="1"/>
    <col min="9965" max="9965" width="17.1388888888889" style="135" customWidth="1"/>
    <col min="9966" max="9966" width="8.42592592592593" style="135" customWidth="1"/>
    <col min="9967" max="9967" width="15.8518518518519" style="135" customWidth="1"/>
    <col min="9968" max="9968" width="16.1388888888889" style="135" customWidth="1"/>
    <col min="9969" max="9969" width="16.287037037037" style="135" customWidth="1"/>
    <col min="9970" max="9970" width="11.287037037037" style="135" customWidth="1"/>
    <col min="9971" max="10217" width="9.13888888888889" style="135"/>
    <col min="10218" max="10218" width="9" style="135" hidden="1" customWidth="1"/>
    <col min="10219" max="10219" width="5.13888888888889" style="135" customWidth="1"/>
    <col min="10220" max="10220" width="12.1388888888889" style="135" customWidth="1"/>
    <col min="10221" max="10221" width="17.1388888888889" style="135" customWidth="1"/>
    <col min="10222" max="10222" width="8.42592592592593" style="135" customWidth="1"/>
    <col min="10223" max="10223" width="15.8518518518519" style="135" customWidth="1"/>
    <col min="10224" max="10224" width="16.1388888888889" style="135" customWidth="1"/>
    <col min="10225" max="10225" width="16.287037037037" style="135" customWidth="1"/>
    <col min="10226" max="10226" width="11.287037037037" style="135" customWidth="1"/>
    <col min="10227" max="10473" width="9.13888888888889" style="135"/>
    <col min="10474" max="10474" width="9" style="135" hidden="1" customWidth="1"/>
    <col min="10475" max="10475" width="5.13888888888889" style="135" customWidth="1"/>
    <col min="10476" max="10476" width="12.1388888888889" style="135" customWidth="1"/>
    <col min="10477" max="10477" width="17.1388888888889" style="135" customWidth="1"/>
    <col min="10478" max="10478" width="8.42592592592593" style="135" customWidth="1"/>
    <col min="10479" max="10479" width="15.8518518518519" style="135" customWidth="1"/>
    <col min="10480" max="10480" width="16.1388888888889" style="135" customWidth="1"/>
    <col min="10481" max="10481" width="16.287037037037" style="135" customWidth="1"/>
    <col min="10482" max="10482" width="11.287037037037" style="135" customWidth="1"/>
    <col min="10483" max="10729" width="9.13888888888889" style="135"/>
    <col min="10730" max="10730" width="9" style="135" hidden="1" customWidth="1"/>
    <col min="10731" max="10731" width="5.13888888888889" style="135" customWidth="1"/>
    <col min="10732" max="10732" width="12.1388888888889" style="135" customWidth="1"/>
    <col min="10733" max="10733" width="17.1388888888889" style="135" customWidth="1"/>
    <col min="10734" max="10734" width="8.42592592592593" style="135" customWidth="1"/>
    <col min="10735" max="10735" width="15.8518518518519" style="135" customWidth="1"/>
    <col min="10736" max="10736" width="16.1388888888889" style="135" customWidth="1"/>
    <col min="10737" max="10737" width="16.287037037037" style="135" customWidth="1"/>
    <col min="10738" max="10738" width="11.287037037037" style="135" customWidth="1"/>
    <col min="10739" max="10985" width="9.13888888888889" style="135"/>
    <col min="10986" max="10986" width="9" style="135" hidden="1" customWidth="1"/>
    <col min="10987" max="10987" width="5.13888888888889" style="135" customWidth="1"/>
    <col min="10988" max="10988" width="12.1388888888889" style="135" customWidth="1"/>
    <col min="10989" max="10989" width="17.1388888888889" style="135" customWidth="1"/>
    <col min="10990" max="10990" width="8.42592592592593" style="135" customWidth="1"/>
    <col min="10991" max="10991" width="15.8518518518519" style="135" customWidth="1"/>
    <col min="10992" max="10992" width="16.1388888888889" style="135" customWidth="1"/>
    <col min="10993" max="10993" width="16.287037037037" style="135" customWidth="1"/>
    <col min="10994" max="10994" width="11.287037037037" style="135" customWidth="1"/>
    <col min="10995" max="11241" width="9.13888888888889" style="135"/>
    <col min="11242" max="11242" width="9" style="135" hidden="1" customWidth="1"/>
    <col min="11243" max="11243" width="5.13888888888889" style="135" customWidth="1"/>
    <col min="11244" max="11244" width="12.1388888888889" style="135" customWidth="1"/>
    <col min="11245" max="11245" width="17.1388888888889" style="135" customWidth="1"/>
    <col min="11246" max="11246" width="8.42592592592593" style="135" customWidth="1"/>
    <col min="11247" max="11247" width="15.8518518518519" style="135" customWidth="1"/>
    <col min="11248" max="11248" width="16.1388888888889" style="135" customWidth="1"/>
    <col min="11249" max="11249" width="16.287037037037" style="135" customWidth="1"/>
    <col min="11250" max="11250" width="11.287037037037" style="135" customWidth="1"/>
    <col min="11251" max="11497" width="9.13888888888889" style="135"/>
    <col min="11498" max="11498" width="9" style="135" hidden="1" customWidth="1"/>
    <col min="11499" max="11499" width="5.13888888888889" style="135" customWidth="1"/>
    <col min="11500" max="11500" width="12.1388888888889" style="135" customWidth="1"/>
    <col min="11501" max="11501" width="17.1388888888889" style="135" customWidth="1"/>
    <col min="11502" max="11502" width="8.42592592592593" style="135" customWidth="1"/>
    <col min="11503" max="11503" width="15.8518518518519" style="135" customWidth="1"/>
    <col min="11504" max="11504" width="16.1388888888889" style="135" customWidth="1"/>
    <col min="11505" max="11505" width="16.287037037037" style="135" customWidth="1"/>
    <col min="11506" max="11506" width="11.287037037037" style="135" customWidth="1"/>
    <col min="11507" max="11753" width="9.13888888888889" style="135"/>
    <col min="11754" max="11754" width="9" style="135" hidden="1" customWidth="1"/>
    <col min="11755" max="11755" width="5.13888888888889" style="135" customWidth="1"/>
    <col min="11756" max="11756" width="12.1388888888889" style="135" customWidth="1"/>
    <col min="11757" max="11757" width="17.1388888888889" style="135" customWidth="1"/>
    <col min="11758" max="11758" width="8.42592592592593" style="135" customWidth="1"/>
    <col min="11759" max="11759" width="15.8518518518519" style="135" customWidth="1"/>
    <col min="11760" max="11760" width="16.1388888888889" style="135" customWidth="1"/>
    <col min="11761" max="11761" width="16.287037037037" style="135" customWidth="1"/>
    <col min="11762" max="11762" width="11.287037037037" style="135" customWidth="1"/>
    <col min="11763" max="12009" width="9.13888888888889" style="135"/>
    <col min="12010" max="12010" width="9" style="135" hidden="1" customWidth="1"/>
    <col min="12011" max="12011" width="5.13888888888889" style="135" customWidth="1"/>
    <col min="12012" max="12012" width="12.1388888888889" style="135" customWidth="1"/>
    <col min="12013" max="12013" width="17.1388888888889" style="135" customWidth="1"/>
    <col min="12014" max="12014" width="8.42592592592593" style="135" customWidth="1"/>
    <col min="12015" max="12015" width="15.8518518518519" style="135" customWidth="1"/>
    <col min="12016" max="12016" width="16.1388888888889" style="135" customWidth="1"/>
    <col min="12017" max="12017" width="16.287037037037" style="135" customWidth="1"/>
    <col min="12018" max="12018" width="11.287037037037" style="135" customWidth="1"/>
    <col min="12019" max="12265" width="9.13888888888889" style="135"/>
    <col min="12266" max="12266" width="9" style="135" hidden="1" customWidth="1"/>
    <col min="12267" max="12267" width="5.13888888888889" style="135" customWidth="1"/>
    <col min="12268" max="12268" width="12.1388888888889" style="135" customWidth="1"/>
    <col min="12269" max="12269" width="17.1388888888889" style="135" customWidth="1"/>
    <col min="12270" max="12270" width="8.42592592592593" style="135" customWidth="1"/>
    <col min="12271" max="12271" width="15.8518518518519" style="135" customWidth="1"/>
    <col min="12272" max="12272" width="16.1388888888889" style="135" customWidth="1"/>
    <col min="12273" max="12273" width="16.287037037037" style="135" customWidth="1"/>
    <col min="12274" max="12274" width="11.287037037037" style="135" customWidth="1"/>
    <col min="12275" max="12521" width="9.13888888888889" style="135"/>
    <col min="12522" max="12522" width="9" style="135" hidden="1" customWidth="1"/>
    <col min="12523" max="12523" width="5.13888888888889" style="135" customWidth="1"/>
    <col min="12524" max="12524" width="12.1388888888889" style="135" customWidth="1"/>
    <col min="12525" max="12525" width="17.1388888888889" style="135" customWidth="1"/>
    <col min="12526" max="12526" width="8.42592592592593" style="135" customWidth="1"/>
    <col min="12527" max="12527" width="15.8518518518519" style="135" customWidth="1"/>
    <col min="12528" max="12528" width="16.1388888888889" style="135" customWidth="1"/>
    <col min="12529" max="12529" width="16.287037037037" style="135" customWidth="1"/>
    <col min="12530" max="12530" width="11.287037037037" style="135" customWidth="1"/>
    <col min="12531" max="12777" width="9.13888888888889" style="135"/>
    <col min="12778" max="12778" width="9" style="135" hidden="1" customWidth="1"/>
    <col min="12779" max="12779" width="5.13888888888889" style="135" customWidth="1"/>
    <col min="12780" max="12780" width="12.1388888888889" style="135" customWidth="1"/>
    <col min="12781" max="12781" width="17.1388888888889" style="135" customWidth="1"/>
    <col min="12782" max="12782" width="8.42592592592593" style="135" customWidth="1"/>
    <col min="12783" max="12783" width="15.8518518518519" style="135" customWidth="1"/>
    <col min="12784" max="12784" width="16.1388888888889" style="135" customWidth="1"/>
    <col min="12785" max="12785" width="16.287037037037" style="135" customWidth="1"/>
    <col min="12786" max="12786" width="11.287037037037" style="135" customWidth="1"/>
    <col min="12787" max="13033" width="9.13888888888889" style="135"/>
    <col min="13034" max="13034" width="9" style="135" hidden="1" customWidth="1"/>
    <col min="13035" max="13035" width="5.13888888888889" style="135" customWidth="1"/>
    <col min="13036" max="13036" width="12.1388888888889" style="135" customWidth="1"/>
    <col min="13037" max="13037" width="17.1388888888889" style="135" customWidth="1"/>
    <col min="13038" max="13038" width="8.42592592592593" style="135" customWidth="1"/>
    <col min="13039" max="13039" width="15.8518518518519" style="135" customWidth="1"/>
    <col min="13040" max="13040" width="16.1388888888889" style="135" customWidth="1"/>
    <col min="13041" max="13041" width="16.287037037037" style="135" customWidth="1"/>
    <col min="13042" max="13042" width="11.287037037037" style="135" customWidth="1"/>
    <col min="13043" max="13289" width="9.13888888888889" style="135"/>
    <col min="13290" max="13290" width="9" style="135" hidden="1" customWidth="1"/>
    <col min="13291" max="13291" width="5.13888888888889" style="135" customWidth="1"/>
    <col min="13292" max="13292" width="12.1388888888889" style="135" customWidth="1"/>
    <col min="13293" max="13293" width="17.1388888888889" style="135" customWidth="1"/>
    <col min="13294" max="13294" width="8.42592592592593" style="135" customWidth="1"/>
    <col min="13295" max="13295" width="15.8518518518519" style="135" customWidth="1"/>
    <col min="13296" max="13296" width="16.1388888888889" style="135" customWidth="1"/>
    <col min="13297" max="13297" width="16.287037037037" style="135" customWidth="1"/>
    <col min="13298" max="13298" width="11.287037037037" style="135" customWidth="1"/>
    <col min="13299" max="13545" width="9.13888888888889" style="135"/>
    <col min="13546" max="13546" width="9" style="135" hidden="1" customWidth="1"/>
    <col min="13547" max="13547" width="5.13888888888889" style="135" customWidth="1"/>
    <col min="13548" max="13548" width="12.1388888888889" style="135" customWidth="1"/>
    <col min="13549" max="13549" width="17.1388888888889" style="135" customWidth="1"/>
    <col min="13550" max="13550" width="8.42592592592593" style="135" customWidth="1"/>
    <col min="13551" max="13551" width="15.8518518518519" style="135" customWidth="1"/>
    <col min="13552" max="13552" width="16.1388888888889" style="135" customWidth="1"/>
    <col min="13553" max="13553" width="16.287037037037" style="135" customWidth="1"/>
    <col min="13554" max="13554" width="11.287037037037" style="135" customWidth="1"/>
    <col min="13555" max="13801" width="9.13888888888889" style="135"/>
    <col min="13802" max="13802" width="9" style="135" hidden="1" customWidth="1"/>
    <col min="13803" max="13803" width="5.13888888888889" style="135" customWidth="1"/>
    <col min="13804" max="13804" width="12.1388888888889" style="135" customWidth="1"/>
    <col min="13805" max="13805" width="17.1388888888889" style="135" customWidth="1"/>
    <col min="13806" max="13806" width="8.42592592592593" style="135" customWidth="1"/>
    <col min="13807" max="13807" width="15.8518518518519" style="135" customWidth="1"/>
    <col min="13808" max="13808" width="16.1388888888889" style="135" customWidth="1"/>
    <col min="13809" max="13809" width="16.287037037037" style="135" customWidth="1"/>
    <col min="13810" max="13810" width="11.287037037037" style="135" customWidth="1"/>
    <col min="13811" max="14057" width="9.13888888888889" style="135"/>
    <col min="14058" max="14058" width="9" style="135" hidden="1" customWidth="1"/>
    <col min="14059" max="14059" width="5.13888888888889" style="135" customWidth="1"/>
    <col min="14060" max="14060" width="12.1388888888889" style="135" customWidth="1"/>
    <col min="14061" max="14061" width="17.1388888888889" style="135" customWidth="1"/>
    <col min="14062" max="14062" width="8.42592592592593" style="135" customWidth="1"/>
    <col min="14063" max="14063" width="15.8518518518519" style="135" customWidth="1"/>
    <col min="14064" max="14064" width="16.1388888888889" style="135" customWidth="1"/>
    <col min="14065" max="14065" width="16.287037037037" style="135" customWidth="1"/>
    <col min="14066" max="14066" width="11.287037037037" style="135" customWidth="1"/>
    <col min="14067" max="14313" width="9.13888888888889" style="135"/>
    <col min="14314" max="14314" width="9" style="135" hidden="1" customWidth="1"/>
    <col min="14315" max="14315" width="5.13888888888889" style="135" customWidth="1"/>
    <col min="14316" max="14316" width="12.1388888888889" style="135" customWidth="1"/>
    <col min="14317" max="14317" width="17.1388888888889" style="135" customWidth="1"/>
    <col min="14318" max="14318" width="8.42592592592593" style="135" customWidth="1"/>
    <col min="14319" max="14319" width="15.8518518518519" style="135" customWidth="1"/>
    <col min="14320" max="14320" width="16.1388888888889" style="135" customWidth="1"/>
    <col min="14321" max="14321" width="16.287037037037" style="135" customWidth="1"/>
    <col min="14322" max="14322" width="11.287037037037" style="135" customWidth="1"/>
    <col min="14323" max="14569" width="9.13888888888889" style="135"/>
    <col min="14570" max="14570" width="9" style="135" hidden="1" customWidth="1"/>
    <col min="14571" max="14571" width="5.13888888888889" style="135" customWidth="1"/>
    <col min="14572" max="14572" width="12.1388888888889" style="135" customWidth="1"/>
    <col min="14573" max="14573" width="17.1388888888889" style="135" customWidth="1"/>
    <col min="14574" max="14574" width="8.42592592592593" style="135" customWidth="1"/>
    <col min="14575" max="14575" width="15.8518518518519" style="135" customWidth="1"/>
    <col min="14576" max="14576" width="16.1388888888889" style="135" customWidth="1"/>
    <col min="14577" max="14577" width="16.287037037037" style="135" customWidth="1"/>
    <col min="14578" max="14578" width="11.287037037037" style="135" customWidth="1"/>
    <col min="14579" max="14825" width="9.13888888888889" style="135"/>
    <col min="14826" max="14826" width="9" style="135" hidden="1" customWidth="1"/>
    <col min="14827" max="14827" width="5.13888888888889" style="135" customWidth="1"/>
    <col min="14828" max="14828" width="12.1388888888889" style="135" customWidth="1"/>
    <col min="14829" max="14829" width="17.1388888888889" style="135" customWidth="1"/>
    <col min="14830" max="14830" width="8.42592592592593" style="135" customWidth="1"/>
    <col min="14831" max="14831" width="15.8518518518519" style="135" customWidth="1"/>
    <col min="14832" max="14832" width="16.1388888888889" style="135" customWidth="1"/>
    <col min="14833" max="14833" width="16.287037037037" style="135" customWidth="1"/>
    <col min="14834" max="14834" width="11.287037037037" style="135" customWidth="1"/>
    <col min="14835" max="15081" width="9.13888888888889" style="135"/>
    <col min="15082" max="15082" width="9" style="135" hidden="1" customWidth="1"/>
    <col min="15083" max="15083" width="5.13888888888889" style="135" customWidth="1"/>
    <col min="15084" max="15084" width="12.1388888888889" style="135" customWidth="1"/>
    <col min="15085" max="15085" width="17.1388888888889" style="135" customWidth="1"/>
    <col min="15086" max="15086" width="8.42592592592593" style="135" customWidth="1"/>
    <col min="15087" max="15087" width="15.8518518518519" style="135" customWidth="1"/>
    <col min="15088" max="15088" width="16.1388888888889" style="135" customWidth="1"/>
    <col min="15089" max="15089" width="16.287037037037" style="135" customWidth="1"/>
    <col min="15090" max="15090" width="11.287037037037" style="135" customWidth="1"/>
    <col min="15091" max="15337" width="9.13888888888889" style="135"/>
    <col min="15338" max="15338" width="9" style="135" hidden="1" customWidth="1"/>
    <col min="15339" max="15339" width="5.13888888888889" style="135" customWidth="1"/>
    <col min="15340" max="15340" width="12.1388888888889" style="135" customWidth="1"/>
    <col min="15341" max="15341" width="17.1388888888889" style="135" customWidth="1"/>
    <col min="15342" max="15342" width="8.42592592592593" style="135" customWidth="1"/>
    <col min="15343" max="15343" width="15.8518518518519" style="135" customWidth="1"/>
    <col min="15344" max="15344" width="16.1388888888889" style="135" customWidth="1"/>
    <col min="15345" max="15345" width="16.287037037037" style="135" customWidth="1"/>
    <col min="15346" max="15346" width="11.287037037037" style="135" customWidth="1"/>
    <col min="15347" max="15593" width="9.13888888888889" style="135"/>
    <col min="15594" max="15594" width="9" style="135" hidden="1" customWidth="1"/>
    <col min="15595" max="15595" width="5.13888888888889" style="135" customWidth="1"/>
    <col min="15596" max="15596" width="12.1388888888889" style="135" customWidth="1"/>
    <col min="15597" max="15597" width="17.1388888888889" style="135" customWidth="1"/>
    <col min="15598" max="15598" width="8.42592592592593" style="135" customWidth="1"/>
    <col min="15599" max="15599" width="15.8518518518519" style="135" customWidth="1"/>
    <col min="15600" max="15600" width="16.1388888888889" style="135" customWidth="1"/>
    <col min="15601" max="15601" width="16.287037037037" style="135" customWidth="1"/>
    <col min="15602" max="15602" width="11.287037037037" style="135" customWidth="1"/>
    <col min="15603" max="15849" width="9.13888888888889" style="135"/>
    <col min="15850" max="15850" width="9" style="135" hidden="1" customWidth="1"/>
    <col min="15851" max="15851" width="5.13888888888889" style="135" customWidth="1"/>
    <col min="15852" max="15852" width="12.1388888888889" style="135" customWidth="1"/>
    <col min="15853" max="15853" width="17.1388888888889" style="135" customWidth="1"/>
    <col min="15854" max="15854" width="8.42592592592593" style="135" customWidth="1"/>
    <col min="15855" max="15855" width="15.8518518518519" style="135" customWidth="1"/>
    <col min="15856" max="15856" width="16.1388888888889" style="135" customWidth="1"/>
    <col min="15857" max="15857" width="16.287037037037" style="135" customWidth="1"/>
    <col min="15858" max="15858" width="11.287037037037" style="135" customWidth="1"/>
    <col min="15859" max="16105" width="9.13888888888889" style="135"/>
    <col min="16106" max="16106" width="9" style="135" hidden="1" customWidth="1"/>
    <col min="16107" max="16107" width="5.13888888888889" style="135" customWidth="1"/>
    <col min="16108" max="16108" width="12.1388888888889" style="135" customWidth="1"/>
    <col min="16109" max="16109" width="17.1388888888889" style="135" customWidth="1"/>
    <col min="16110" max="16110" width="8.42592592592593" style="135" customWidth="1"/>
    <col min="16111" max="16111" width="15.8518518518519" style="135" customWidth="1"/>
    <col min="16112" max="16112" width="16.1388888888889" style="135" customWidth="1"/>
    <col min="16113" max="16113" width="16.287037037037" style="135" customWidth="1"/>
    <col min="16114" max="16114" width="11.287037037037" style="135" customWidth="1"/>
    <col min="16115" max="16384" width="9.13888888888889" style="135"/>
  </cols>
  <sheetData>
    <row r="1" s="132" customFormat="1" ht="13.8" spans="2:10">
      <c r="B1" s="141" t="s">
        <v>1617</v>
      </c>
      <c r="C1" s="141"/>
      <c r="D1" s="141"/>
      <c r="E1" s="136" t="s">
        <v>1618</v>
      </c>
      <c r="F1" s="136"/>
      <c r="G1" s="136"/>
      <c r="H1" s="136"/>
      <c r="I1" s="136"/>
      <c r="J1" s="162"/>
    </row>
    <row r="2" s="132" customFormat="1" ht="13.8" spans="2:10">
      <c r="B2" s="141" t="s">
        <v>1619</v>
      </c>
      <c r="C2" s="141"/>
      <c r="D2" s="141"/>
      <c r="E2" s="141" t="e">
        <f>"MÔN:    "&amp;#REF!</f>
        <v>#REF!</v>
      </c>
      <c r="F2" s="141"/>
      <c r="G2" s="141"/>
      <c r="H2" s="141"/>
      <c r="I2" s="141"/>
      <c r="J2" s="162"/>
    </row>
    <row r="3" s="132" customFormat="1" ht="13.8" spans="2:10">
      <c r="B3" s="141"/>
      <c r="C3" s="142" t="str">
        <f>[5]DSSV!$D$1</f>
        <v>BẢNG ĐIỂM ĐÁNH GIÁ KẾT QUẢ HỌC TẬP * NĂM HỌC: 2014-2015</v>
      </c>
      <c r="D3" s="141"/>
      <c r="E3" s="141" t="e">
        <f>"MÃ MÔN: "&amp;#REF!</f>
        <v>#REF!</v>
      </c>
      <c r="F3" s="141"/>
      <c r="G3" s="141"/>
      <c r="H3" s="141"/>
      <c r="I3" s="141"/>
      <c r="J3" s="162"/>
    </row>
    <row r="4" s="132" customFormat="1" ht="13.5" customHeight="1" spans="2:10">
      <c r="B4" s="141"/>
      <c r="C4" s="141"/>
      <c r="D4" s="141"/>
      <c r="E4" s="141"/>
      <c r="F4" s="141"/>
      <c r="G4" s="141"/>
      <c r="H4" s="141"/>
      <c r="I4" s="163" t="s">
        <v>1620</v>
      </c>
      <c r="J4" s="162"/>
    </row>
    <row r="5" ht="13.8" spans="2:9">
      <c r="B5" s="143" t="s">
        <v>1621</v>
      </c>
      <c r="C5" s="139"/>
      <c r="D5" s="144"/>
      <c r="E5" s="145"/>
      <c r="I5" s="163" t="s">
        <v>1622</v>
      </c>
    </row>
    <row r="6" s="133" customFormat="1" ht="15" customHeight="1" spans="1:10">
      <c r="A6" s="146" t="s">
        <v>10</v>
      </c>
      <c r="B6" s="147" t="s">
        <v>10</v>
      </c>
      <c r="C6" s="148" t="s">
        <v>1623</v>
      </c>
      <c r="D6" s="149" t="s">
        <v>12</v>
      </c>
      <c r="E6" s="150" t="s">
        <v>13</v>
      </c>
      <c r="F6" s="151" t="s">
        <v>14</v>
      </c>
      <c r="G6" s="148" t="s">
        <v>15</v>
      </c>
      <c r="H6" s="148" t="s">
        <v>1624</v>
      </c>
      <c r="I6" s="148" t="s">
        <v>19</v>
      </c>
      <c r="J6" s="164" t="s">
        <v>1625</v>
      </c>
    </row>
    <row r="7" s="133" customFormat="1" ht="15" customHeight="1" spans="1:10">
      <c r="A7" s="146"/>
      <c r="B7" s="147"/>
      <c r="C7" s="147"/>
      <c r="D7" s="149"/>
      <c r="E7" s="150"/>
      <c r="F7" s="152"/>
      <c r="G7" s="147"/>
      <c r="H7" s="147"/>
      <c r="I7" s="148"/>
      <c r="J7" s="164"/>
    </row>
    <row r="8" s="134" customFormat="1" ht="14.25" customHeight="1" spans="1:10">
      <c r="A8" s="153">
        <v>1</v>
      </c>
      <c r="B8" s="154">
        <v>1</v>
      </c>
      <c r="C8" s="154">
        <v>2020525605</v>
      </c>
      <c r="D8" s="155" t="e">
        <f>VLOOKUP(C8,#REF!,2,0)</f>
        <v>#REF!</v>
      </c>
      <c r="E8" s="156" t="e">
        <f>VLOOKUP(C8,#REF!,3,0)</f>
        <v>#REF!</v>
      </c>
      <c r="F8" s="157" t="e">
        <f>VLOOKUP(C8,#REF!,5,0)</f>
        <v>#REF!</v>
      </c>
      <c r="G8" s="157" t="e">
        <f>VLOOKUP(C8,#REF!,6,0)</f>
        <v>#REF!</v>
      </c>
      <c r="H8" s="157"/>
      <c r="I8" s="165"/>
      <c r="J8" s="166">
        <v>9</v>
      </c>
    </row>
    <row r="9" s="134" customFormat="1" ht="14.25" customHeight="1" spans="1:10">
      <c r="A9" s="153">
        <v>2</v>
      </c>
      <c r="B9" s="158">
        <v>2</v>
      </c>
      <c r="C9" s="158"/>
      <c r="D9" s="159" t="e">
        <f>VLOOKUP(C9,#REF!,2,0)</f>
        <v>#REF!</v>
      </c>
      <c r="E9" s="160" t="e">
        <f>VLOOKUP(C9,#REF!,3,0)</f>
        <v>#REF!</v>
      </c>
      <c r="F9" s="161" t="e">
        <f>VLOOKUP(C9,#REF!,5,0)</f>
        <v>#REF!</v>
      </c>
      <c r="G9" s="161" t="e">
        <f>VLOOKUP(C9,#REF!,6,0)</f>
        <v>#REF!</v>
      </c>
      <c r="H9" s="161"/>
      <c r="I9" s="165"/>
      <c r="J9" s="166"/>
    </row>
    <row r="10" s="134" customFormat="1" ht="14.25" customHeight="1" spans="1:10">
      <c r="A10" s="153">
        <v>3</v>
      </c>
      <c r="B10" s="158">
        <v>3</v>
      </c>
      <c r="C10" s="158"/>
      <c r="D10" s="159" t="e">
        <f>VLOOKUP(C10,#REF!,2,0)</f>
        <v>#REF!</v>
      </c>
      <c r="E10" s="160" t="e">
        <f>VLOOKUP(C10,#REF!,3,0)</f>
        <v>#REF!</v>
      </c>
      <c r="F10" s="161" t="e">
        <f>VLOOKUP(C10,#REF!,5,0)</f>
        <v>#REF!</v>
      </c>
      <c r="G10" s="161" t="e">
        <f>VLOOKUP(C10,#REF!,6,0)</f>
        <v>#REF!</v>
      </c>
      <c r="H10" s="161"/>
      <c r="I10" s="165"/>
      <c r="J10" s="166"/>
    </row>
    <row r="11" s="134" customFormat="1" ht="14.25" customHeight="1" spans="1:10">
      <c r="A11" s="153">
        <v>4</v>
      </c>
      <c r="B11" s="158">
        <v>4</v>
      </c>
      <c r="C11" s="158"/>
      <c r="D11" s="159" t="e">
        <f>VLOOKUP(C11,#REF!,2,0)</f>
        <v>#REF!</v>
      </c>
      <c r="E11" s="160" t="e">
        <f>VLOOKUP(C11,#REF!,3,0)</f>
        <v>#REF!</v>
      </c>
      <c r="F11" s="161" t="e">
        <f>VLOOKUP(C11,#REF!,5,0)</f>
        <v>#REF!</v>
      </c>
      <c r="G11" s="161" t="e">
        <f>VLOOKUP(C11,#REF!,6,0)</f>
        <v>#REF!</v>
      </c>
      <c r="H11" s="161"/>
      <c r="I11" s="165"/>
      <c r="J11" s="166"/>
    </row>
    <row r="12" s="134" customFormat="1" ht="14.25" customHeight="1" spans="1:10">
      <c r="A12" s="153">
        <v>5</v>
      </c>
      <c r="B12" s="158">
        <v>5</v>
      </c>
      <c r="C12" s="158"/>
      <c r="D12" s="159" t="e">
        <f>VLOOKUP(C12,#REF!,2,0)</f>
        <v>#REF!</v>
      </c>
      <c r="E12" s="160" t="e">
        <f>VLOOKUP(C12,#REF!,3,0)</f>
        <v>#REF!</v>
      </c>
      <c r="F12" s="161" t="e">
        <f>VLOOKUP(C12,#REF!,5,0)</f>
        <v>#REF!</v>
      </c>
      <c r="G12" s="161" t="e">
        <f>VLOOKUP(C12,#REF!,6,0)</f>
        <v>#REF!</v>
      </c>
      <c r="H12" s="161"/>
      <c r="I12" s="165"/>
      <c r="J12" s="166"/>
    </row>
    <row r="13" s="134" customFormat="1" ht="14.25" customHeight="1" spans="1:10">
      <c r="A13" s="153">
        <v>6</v>
      </c>
      <c r="B13" s="158">
        <v>6</v>
      </c>
      <c r="C13" s="158"/>
      <c r="D13" s="159" t="e">
        <f>VLOOKUP(C13,#REF!,2,0)</f>
        <v>#REF!</v>
      </c>
      <c r="E13" s="160" t="e">
        <f>VLOOKUP(C13,#REF!,3,0)</f>
        <v>#REF!</v>
      </c>
      <c r="F13" s="161" t="e">
        <f>VLOOKUP(C13,#REF!,5,0)</f>
        <v>#REF!</v>
      </c>
      <c r="G13" s="161" t="e">
        <f>VLOOKUP(C13,#REF!,6,0)</f>
        <v>#REF!</v>
      </c>
      <c r="H13" s="161"/>
      <c r="I13" s="165"/>
      <c r="J13" s="166"/>
    </row>
  </sheetData>
  <mergeCells count="15"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I8:I13">
    <cfRule type="containsErrors" dxfId="1" priority="1">
      <formula>ISERROR(I8)</formula>
    </cfRule>
  </conditionalFormatting>
  <conditionalFormatting sqref="I8:I13 C8:F13">
    <cfRule type="cellIs" dxfId="0" priority="2" stopIfTrue="1" operator="equal">
      <formula>0</formula>
    </cfRule>
  </conditionalFormatting>
  <printOptions horizontalCentered="1"/>
  <pageMargins left="0" right="0" top="0.36" bottom="0" header="0.17" footer="0.5"/>
  <pageSetup paperSize="9" orientation="portrait"/>
  <headerFooter alignWithMargins="0">
    <oddHeader>&amp;R&amp;P&amp; /&amp;N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theme="5" tint="0.599993896298105"/>
  </sheetPr>
  <dimension ref="A1:U31"/>
  <sheetViews>
    <sheetView zoomScale="110" zoomScaleNormal="110" workbookViewId="0">
      <pane xSplit="7" ySplit="9" topLeftCell="H10" activePane="bottomRight" state="frozen"/>
      <selection/>
      <selection pane="topRight"/>
      <selection pane="bottomLeft"/>
      <selection pane="bottomRight" activeCell="E19" sqref="E19:G19"/>
    </sheetView>
  </sheetViews>
  <sheetFormatPr defaultColWidth="9" defaultRowHeight="12"/>
  <cols>
    <col min="1" max="1" width="3.42592592592593" style="46" hidden="1" customWidth="1"/>
    <col min="2" max="2" width="3.85185185185185" style="46" customWidth="1"/>
    <col min="3" max="3" width="8.57407407407407" style="47" customWidth="1"/>
    <col min="4" max="4" width="13.5740740740741" style="48" customWidth="1"/>
    <col min="5" max="5" width="5.85185185185185" style="49" customWidth="1"/>
    <col min="6" max="6" width="9.28703703703704" style="50" customWidth="1"/>
    <col min="7" max="7" width="9.42592592592593" style="41" customWidth="1"/>
    <col min="8" max="8" width="3.13888888888889" style="41" customWidth="1"/>
    <col min="9" max="14" width="3" style="41" customWidth="1"/>
    <col min="15" max="15" width="3" style="47" customWidth="1"/>
    <col min="16" max="16" width="3.28703703703704" style="47" customWidth="1"/>
    <col min="17" max="17" width="3.85185185185185" style="47" customWidth="1"/>
    <col min="18" max="18" width="11.287037037037" style="51" customWidth="1"/>
    <col min="19" max="19" width="7.71296296296296" style="52" customWidth="1"/>
    <col min="20" max="16384" width="9.13888888888889" style="46"/>
  </cols>
  <sheetData>
    <row r="1" ht="17.4" spans="2:19">
      <c r="B1" s="53" t="s">
        <v>1626</v>
      </c>
      <c r="C1" s="54"/>
      <c r="D1" s="55"/>
      <c r="E1" s="56"/>
      <c r="F1" s="57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14"/>
      <c r="S1" s="115"/>
    </row>
    <row r="2" ht="12.6" spans="2:19">
      <c r="B2" s="58" t="s">
        <v>1627</v>
      </c>
      <c r="C2" s="58"/>
      <c r="D2" s="58"/>
      <c r="E2" s="59" t="e">
        <f>#REF!</f>
        <v>#REF!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16"/>
    </row>
    <row r="3" ht="13.8" spans="2:19">
      <c r="B3" s="47" t="s">
        <v>1628</v>
      </c>
      <c r="D3" s="47"/>
      <c r="E3" s="60" t="e">
        <f>"MÔN:    "&amp;#REF!&amp;"  *   "&amp;#REF!&amp;" "&amp;#REF!</f>
        <v>#REF!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17"/>
    </row>
    <row r="4" s="40" customFormat="1" ht="13.8" spans="2:19">
      <c r="B4" s="60"/>
      <c r="C4" s="60"/>
      <c r="D4" s="61"/>
      <c r="E4" s="62"/>
      <c r="F4" s="63"/>
      <c r="G4" s="60"/>
      <c r="H4" s="60"/>
      <c r="I4" s="60" t="e">
        <f>"MÃ MÔN: "&amp;#REF!</f>
        <v>#REF!</v>
      </c>
      <c r="J4" s="60"/>
      <c r="L4" s="60"/>
      <c r="M4" s="60"/>
      <c r="N4" s="60"/>
      <c r="O4" s="60"/>
      <c r="P4" s="60"/>
      <c r="Q4" s="65" t="e">
        <f>"Học kỳ : "&amp;#REF!</f>
        <v>#REF!</v>
      </c>
      <c r="R4" s="117"/>
      <c r="S4" s="52"/>
    </row>
    <row r="5" s="40" customFormat="1" ht="13.8" spans="2:19">
      <c r="B5" s="64" t="str">
        <f>'LPl2'!$B$5</f>
        <v>Thời gian : 31/07/2016</v>
      </c>
      <c r="C5" s="65"/>
      <c r="D5" s="66"/>
      <c r="E5" s="62"/>
      <c r="F5" s="62"/>
      <c r="G5" s="60"/>
      <c r="H5" s="60"/>
      <c r="I5" s="60"/>
      <c r="J5" s="60"/>
      <c r="K5" s="60"/>
      <c r="L5" s="60"/>
      <c r="M5" s="60"/>
      <c r="N5" s="60"/>
      <c r="O5" s="60"/>
      <c r="P5" s="60"/>
      <c r="Q5" s="65" t="s">
        <v>1629</v>
      </c>
      <c r="R5" s="117"/>
      <c r="S5" s="52"/>
    </row>
    <row r="6" s="41" customFormat="1" hidden="1" spans="2:19">
      <c r="B6" s="41">
        <v>1</v>
      </c>
      <c r="C6" s="41">
        <v>2</v>
      </c>
      <c r="D6" s="48">
        <v>3</v>
      </c>
      <c r="E6" s="67">
        <v>4</v>
      </c>
      <c r="F6" s="68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118">
        <v>17</v>
      </c>
      <c r="S6" s="119">
        <v>18</v>
      </c>
    </row>
    <row r="7" s="40" customFormat="1" ht="15" customHeight="1" spans="2:19">
      <c r="B7" s="69" t="s">
        <v>10</v>
      </c>
      <c r="C7" s="70" t="s">
        <v>1623</v>
      </c>
      <c r="D7" s="71" t="s">
        <v>12</v>
      </c>
      <c r="E7" s="72" t="s">
        <v>13</v>
      </c>
      <c r="F7" s="70" t="s">
        <v>14</v>
      </c>
      <c r="G7" s="70" t="s">
        <v>15</v>
      </c>
      <c r="H7" s="73" t="s">
        <v>1630</v>
      </c>
      <c r="I7" s="106"/>
      <c r="J7" s="106"/>
      <c r="K7" s="106"/>
      <c r="L7" s="106"/>
      <c r="M7" s="106"/>
      <c r="N7" s="106"/>
      <c r="O7" s="106"/>
      <c r="P7" s="107"/>
      <c r="Q7" s="120" t="s">
        <v>1631</v>
      </c>
      <c r="R7" s="121"/>
      <c r="S7" s="70" t="s">
        <v>1632</v>
      </c>
    </row>
    <row r="8" s="42" customFormat="1" ht="15" customHeight="1" spans="1:19">
      <c r="A8" s="74" t="s">
        <v>10</v>
      </c>
      <c r="B8" s="75"/>
      <c r="C8" s="76"/>
      <c r="D8" s="77"/>
      <c r="E8" s="78"/>
      <c r="F8" s="76"/>
      <c r="G8" s="76"/>
      <c r="H8" s="79" t="e">
        <f>#REF!</f>
        <v>#REF!</v>
      </c>
      <c r="I8" s="79" t="e">
        <f>#REF!</f>
        <v>#REF!</v>
      </c>
      <c r="J8" s="79" t="e">
        <f>#REF!</f>
        <v>#REF!</v>
      </c>
      <c r="K8" s="79" t="e">
        <f>#REF!</f>
        <v>#REF!</v>
      </c>
      <c r="L8" s="79" t="e">
        <f>#REF!</f>
        <v>#REF!</v>
      </c>
      <c r="M8" s="79" t="e">
        <f>#REF!</f>
        <v>#REF!</v>
      </c>
      <c r="N8" s="79" t="e">
        <f>#REF!</f>
        <v>#REF!</v>
      </c>
      <c r="O8" s="79" t="e">
        <f>#REF!</f>
        <v>#REF!</v>
      </c>
      <c r="P8" s="79" t="e">
        <f>#REF!</f>
        <v>#REF!</v>
      </c>
      <c r="Q8" s="122"/>
      <c r="R8" s="123"/>
      <c r="S8" s="76"/>
    </row>
    <row r="9" s="42" customFormat="1" ht="25.5" customHeight="1" spans="1:19">
      <c r="A9" s="74"/>
      <c r="B9" s="80"/>
      <c r="C9" s="81"/>
      <c r="D9" s="82"/>
      <c r="E9" s="83"/>
      <c r="F9" s="81"/>
      <c r="G9" s="81"/>
      <c r="H9" s="84" t="e">
        <f>#REF!</f>
        <v>#REF!</v>
      </c>
      <c r="I9" s="84" t="e">
        <f>#REF!</f>
        <v>#REF!</v>
      </c>
      <c r="J9" s="84" t="e">
        <f>#REF!</f>
        <v>#REF!</v>
      </c>
      <c r="K9" s="84" t="e">
        <f>#REF!</f>
        <v>#REF!</v>
      </c>
      <c r="L9" s="84" t="e">
        <f>#REF!</f>
        <v>#REF!</v>
      </c>
      <c r="M9" s="84" t="e">
        <f>#REF!</f>
        <v>#REF!</v>
      </c>
      <c r="N9" s="84" t="e">
        <f>#REF!</f>
        <v>#REF!</v>
      </c>
      <c r="O9" s="84" t="e">
        <f>#REF!</f>
        <v>#REF!</v>
      </c>
      <c r="P9" s="84" t="e">
        <f>#REF!</f>
        <v>#REF!</v>
      </c>
      <c r="Q9" s="124" t="s">
        <v>20</v>
      </c>
      <c r="R9" s="125" t="s">
        <v>21</v>
      </c>
      <c r="S9" s="81"/>
    </row>
    <row r="10" s="43" customFormat="1" ht="20.25" customHeight="1" spans="1:21">
      <c r="A10" s="85">
        <v>1</v>
      </c>
      <c r="B10" s="86">
        <f>--SUBTOTAL(2,C$7:C10)</f>
        <v>1</v>
      </c>
      <c r="C10" s="87">
        <f>'LPl2'!C8</f>
        <v>2020525605</v>
      </c>
      <c r="D10" s="88" t="e">
        <f>VLOOKUP(C10,#REF!,2,0)</f>
        <v>#REF!</v>
      </c>
      <c r="E10" s="89" t="e">
        <f>VLOOKUP(C10,#REF!,3,0)</f>
        <v>#REF!</v>
      </c>
      <c r="F10" s="90" t="e">
        <f>VLOOKUP(C10,#REF!,4,0)</f>
        <v>#REF!</v>
      </c>
      <c r="G10" s="90" t="e">
        <f>VLOOKUP(C10,#REF!,5,0)</f>
        <v>#REF!</v>
      </c>
      <c r="H10" s="86" t="e">
        <f>VLOOKUP(C10,#REF!,6,0)</f>
        <v>#REF!</v>
      </c>
      <c r="I10" s="86" t="e">
        <f>VLOOKUP(C10,#REF!,7,0)</f>
        <v>#REF!</v>
      </c>
      <c r="J10" s="86" t="e">
        <f>VLOOKUP(C10,#REF!,8,0)</f>
        <v>#REF!</v>
      </c>
      <c r="K10" s="86" t="e">
        <f>VLOOKUP(C10,#REF!,9,0)</f>
        <v>#REF!</v>
      </c>
      <c r="L10" s="86" t="e">
        <f>VLOOKUP(C10,#REF!,10,0)</f>
        <v>#REF!</v>
      </c>
      <c r="M10" s="86" t="e">
        <f>VLOOKUP(C10,#REF!,11,0)</f>
        <v>#REF!</v>
      </c>
      <c r="N10" s="86" t="e">
        <f>VLOOKUP(C10,#REF!,12,0)</f>
        <v>#REF!</v>
      </c>
      <c r="O10" s="86" t="e">
        <f>VLOOKUP(C10,#REF!,13,0)</f>
        <v>#REF!</v>
      </c>
      <c r="P10" s="86">
        <f>VLOOKUP(C10,'LPl2'!$C$8:$J$13,8,0)</f>
        <v>9</v>
      </c>
      <c r="Q10" s="126" t="e">
        <f>IF(OR(ISNUMBER(P10)=FALSE,P10&lt;4),0,ROUND(SUMPRODUCT($H$9:$P$9,H10:P10),1))</f>
        <v>#REF!</v>
      </c>
      <c r="R10" s="127" t="e">
        <f>VLOOKUP(Q10,IDCODE!$A$1:$B$96,2,0)</f>
        <v>#REF!</v>
      </c>
      <c r="S10" s="128">
        <f>VLOOKUP(C10,'LPl2'!$C$8:$I$13,7,0)</f>
        <v>0</v>
      </c>
      <c r="T10" s="43" t="e">
        <f>MID(G10,4,10)</f>
        <v>#REF!</v>
      </c>
      <c r="U10" s="43" t="e">
        <f>LEFT(T10,3)</f>
        <v>#REF!</v>
      </c>
    </row>
    <row r="11" s="43" customFormat="1" ht="20.25" customHeight="1" spans="1:21">
      <c r="A11" s="85">
        <v>2</v>
      </c>
      <c r="B11" s="86">
        <f>--SUBTOTAL(2,C$7:C11)</f>
        <v>1</v>
      </c>
      <c r="C11" s="87"/>
      <c r="D11" s="88" t="e">
        <f>VLOOKUP(C11,#REF!,2,0)</f>
        <v>#REF!</v>
      </c>
      <c r="E11" s="89" t="e">
        <f>VLOOKUP(C11,#REF!,3,0)</f>
        <v>#REF!</v>
      </c>
      <c r="F11" s="90" t="e">
        <f>VLOOKUP(C11,#REF!,4,0)</f>
        <v>#REF!</v>
      </c>
      <c r="G11" s="90" t="e">
        <f>VLOOKUP(C11,#REF!,5,0)</f>
        <v>#REF!</v>
      </c>
      <c r="H11" s="86" t="e">
        <f>VLOOKUP(C11,#REF!,6,0)</f>
        <v>#REF!</v>
      </c>
      <c r="I11" s="86" t="e">
        <f>VLOOKUP(C11,#REF!,7,0)</f>
        <v>#REF!</v>
      </c>
      <c r="J11" s="86" t="e">
        <f>VLOOKUP(C11,#REF!,8,0)</f>
        <v>#REF!</v>
      </c>
      <c r="K11" s="86" t="e">
        <f>VLOOKUP(C11,#REF!,9,0)</f>
        <v>#REF!</v>
      </c>
      <c r="L11" s="86" t="e">
        <f>VLOOKUP(C11,#REF!,10,0)</f>
        <v>#REF!</v>
      </c>
      <c r="M11" s="86" t="e">
        <f>VLOOKUP(C11,#REF!,11,0)</f>
        <v>#REF!</v>
      </c>
      <c r="N11" s="86" t="e">
        <f>VLOOKUP(C11,#REF!,12,0)</f>
        <v>#REF!</v>
      </c>
      <c r="O11" s="86" t="e">
        <f>VLOOKUP(C11,#REF!,13,0)</f>
        <v>#REF!</v>
      </c>
      <c r="P11" s="86" t="e">
        <f>VLOOKUP(C11,'LPl2'!$C$8:$J$13,8,0)</f>
        <v>#N/A</v>
      </c>
      <c r="Q11" s="126" t="e">
        <f t="shared" ref="Q11:Q14" si="0">IF(OR(ISNUMBER(P11)=FALSE,P11&lt;4),0,ROUND(SUMPRODUCT($H$9:$P$9,H11:P11),1))</f>
        <v>#N/A</v>
      </c>
      <c r="R11" s="127" t="e">
        <f>VLOOKUP(Q11,IDCODE!$A$1:$B$96,2,0)</f>
        <v>#N/A</v>
      </c>
      <c r="S11" s="128" t="e">
        <f>VLOOKUP(C11,'LPl2'!$C$8:$I$13,7,0)</f>
        <v>#N/A</v>
      </c>
      <c r="T11" s="43" t="e">
        <f t="shared" ref="T11:T14" si="1">MID(G11,4,10)</f>
        <v>#REF!</v>
      </c>
      <c r="U11" s="43" t="e">
        <f t="shared" ref="U11:U14" si="2">LEFT(T11,3)</f>
        <v>#REF!</v>
      </c>
    </row>
    <row r="12" s="43" customFormat="1" ht="20.25" customHeight="1" spans="1:21">
      <c r="A12" s="85">
        <v>3</v>
      </c>
      <c r="B12" s="86">
        <f>--SUBTOTAL(2,C$7:C12)</f>
        <v>1</v>
      </c>
      <c r="C12" s="87"/>
      <c r="D12" s="88" t="e">
        <f>VLOOKUP(C12,#REF!,2,0)</f>
        <v>#REF!</v>
      </c>
      <c r="E12" s="89" t="e">
        <f>VLOOKUP(C12,#REF!,3,0)</f>
        <v>#REF!</v>
      </c>
      <c r="F12" s="90" t="e">
        <f>VLOOKUP(C12,#REF!,4,0)</f>
        <v>#REF!</v>
      </c>
      <c r="G12" s="90" t="e">
        <f>VLOOKUP(C12,#REF!,5,0)</f>
        <v>#REF!</v>
      </c>
      <c r="H12" s="86" t="e">
        <f>VLOOKUP(C12,#REF!,6,0)</f>
        <v>#REF!</v>
      </c>
      <c r="I12" s="86" t="e">
        <f>VLOOKUP(C12,#REF!,7,0)</f>
        <v>#REF!</v>
      </c>
      <c r="J12" s="86" t="e">
        <f>VLOOKUP(C12,#REF!,8,0)</f>
        <v>#REF!</v>
      </c>
      <c r="K12" s="86" t="e">
        <f>VLOOKUP(C12,#REF!,9,0)</f>
        <v>#REF!</v>
      </c>
      <c r="L12" s="86" t="e">
        <f>VLOOKUP(C12,#REF!,10,0)</f>
        <v>#REF!</v>
      </c>
      <c r="M12" s="86" t="e">
        <f>VLOOKUP(C12,#REF!,11,0)</f>
        <v>#REF!</v>
      </c>
      <c r="N12" s="86" t="e">
        <f>VLOOKUP(C12,#REF!,12,0)</f>
        <v>#REF!</v>
      </c>
      <c r="O12" s="86" t="e">
        <f>VLOOKUP(C12,#REF!,13,0)</f>
        <v>#REF!</v>
      </c>
      <c r="P12" s="86" t="e">
        <f>VLOOKUP(C12,'LPl2'!$C$8:$J$13,8,0)</f>
        <v>#N/A</v>
      </c>
      <c r="Q12" s="126" t="e">
        <f t="shared" si="0"/>
        <v>#N/A</v>
      </c>
      <c r="R12" s="127" t="e">
        <f>VLOOKUP(Q12,IDCODE!$A$1:$B$96,2,0)</f>
        <v>#N/A</v>
      </c>
      <c r="S12" s="128" t="e">
        <f>VLOOKUP(C12,'LPl2'!$C$8:$I$13,7,0)</f>
        <v>#N/A</v>
      </c>
      <c r="T12" s="43" t="e">
        <f t="shared" si="1"/>
        <v>#REF!</v>
      </c>
      <c r="U12" s="43" t="e">
        <f t="shared" si="2"/>
        <v>#REF!</v>
      </c>
    </row>
    <row r="13" s="43" customFormat="1" ht="20.25" customHeight="1" spans="1:21">
      <c r="A13" s="85">
        <v>4</v>
      </c>
      <c r="B13" s="86">
        <f>--SUBTOTAL(2,C$7:C13)</f>
        <v>1</v>
      </c>
      <c r="C13" s="87"/>
      <c r="D13" s="88" t="e">
        <f>VLOOKUP(C13,#REF!,2,0)</f>
        <v>#REF!</v>
      </c>
      <c r="E13" s="89" t="e">
        <f>VLOOKUP(C13,#REF!,3,0)</f>
        <v>#REF!</v>
      </c>
      <c r="F13" s="90" t="e">
        <f>VLOOKUP(C13,#REF!,4,0)</f>
        <v>#REF!</v>
      </c>
      <c r="G13" s="90" t="e">
        <f>VLOOKUP(C13,#REF!,5,0)</f>
        <v>#REF!</v>
      </c>
      <c r="H13" s="86" t="e">
        <f>VLOOKUP(C13,#REF!,6,0)</f>
        <v>#REF!</v>
      </c>
      <c r="I13" s="86" t="e">
        <f>VLOOKUP(C13,#REF!,7,0)</f>
        <v>#REF!</v>
      </c>
      <c r="J13" s="86" t="e">
        <f>VLOOKUP(C13,#REF!,8,0)</f>
        <v>#REF!</v>
      </c>
      <c r="K13" s="86" t="e">
        <f>VLOOKUP(C13,#REF!,9,0)</f>
        <v>#REF!</v>
      </c>
      <c r="L13" s="86" t="e">
        <f>VLOOKUP(C13,#REF!,10,0)</f>
        <v>#REF!</v>
      </c>
      <c r="M13" s="86" t="e">
        <f>VLOOKUP(C13,#REF!,11,0)</f>
        <v>#REF!</v>
      </c>
      <c r="N13" s="86" t="e">
        <f>VLOOKUP(C13,#REF!,12,0)</f>
        <v>#REF!</v>
      </c>
      <c r="O13" s="86" t="e">
        <f>VLOOKUP(C13,#REF!,13,0)</f>
        <v>#REF!</v>
      </c>
      <c r="P13" s="86" t="e">
        <f>VLOOKUP(C13,'LPl2'!$C$8:$J$13,8,0)</f>
        <v>#N/A</v>
      </c>
      <c r="Q13" s="126" t="e">
        <f t="shared" si="0"/>
        <v>#N/A</v>
      </c>
      <c r="R13" s="127" t="e">
        <f>VLOOKUP(Q13,IDCODE!$A$1:$B$96,2,0)</f>
        <v>#N/A</v>
      </c>
      <c r="S13" s="128" t="e">
        <f>VLOOKUP(C13,'LPl2'!$C$8:$I$13,7,0)</f>
        <v>#N/A</v>
      </c>
      <c r="T13" s="43" t="e">
        <f t="shared" si="1"/>
        <v>#REF!</v>
      </c>
      <c r="U13" s="43" t="e">
        <f t="shared" si="2"/>
        <v>#REF!</v>
      </c>
    </row>
    <row r="14" s="43" customFormat="1" ht="20.25" customHeight="1" spans="1:21">
      <c r="A14" s="85">
        <v>5</v>
      </c>
      <c r="B14" s="86">
        <f>--SUBTOTAL(2,C$7:C14)</f>
        <v>1</v>
      </c>
      <c r="C14" s="87"/>
      <c r="D14" s="88" t="e">
        <f>VLOOKUP(C14,#REF!,2,0)</f>
        <v>#REF!</v>
      </c>
      <c r="E14" s="89" t="e">
        <f>VLOOKUP(C14,#REF!,3,0)</f>
        <v>#REF!</v>
      </c>
      <c r="F14" s="90" t="e">
        <f>VLOOKUP(C14,#REF!,4,0)</f>
        <v>#REF!</v>
      </c>
      <c r="G14" s="90" t="e">
        <f>VLOOKUP(C14,#REF!,5,0)</f>
        <v>#REF!</v>
      </c>
      <c r="H14" s="86" t="e">
        <f>VLOOKUP(C14,#REF!,6,0)</f>
        <v>#REF!</v>
      </c>
      <c r="I14" s="86" t="e">
        <f>VLOOKUP(C14,#REF!,7,0)</f>
        <v>#REF!</v>
      </c>
      <c r="J14" s="86" t="e">
        <f>VLOOKUP(C14,#REF!,8,0)</f>
        <v>#REF!</v>
      </c>
      <c r="K14" s="86" t="e">
        <f>VLOOKUP(C14,#REF!,9,0)</f>
        <v>#REF!</v>
      </c>
      <c r="L14" s="86" t="e">
        <f>VLOOKUP(C14,#REF!,10,0)</f>
        <v>#REF!</v>
      </c>
      <c r="M14" s="86" t="e">
        <f>VLOOKUP(C14,#REF!,11,0)</f>
        <v>#REF!</v>
      </c>
      <c r="N14" s="86" t="e">
        <f>VLOOKUP(C14,#REF!,12,0)</f>
        <v>#REF!</v>
      </c>
      <c r="O14" s="86" t="e">
        <f>VLOOKUP(C14,#REF!,13,0)</f>
        <v>#REF!</v>
      </c>
      <c r="P14" s="86" t="e">
        <f>VLOOKUP(C14,'LPl2'!$C$8:$J$13,8,0)</f>
        <v>#N/A</v>
      </c>
      <c r="Q14" s="126" t="e">
        <f t="shared" si="0"/>
        <v>#N/A</v>
      </c>
      <c r="R14" s="127" t="e">
        <f>VLOOKUP(Q14,IDCODE!$A$1:$B$96,2,0)</f>
        <v>#N/A</v>
      </c>
      <c r="S14" s="128" t="e">
        <f>VLOOKUP(C14,'LPl2'!$C$8:$I$13,7,0)</f>
        <v>#N/A</v>
      </c>
      <c r="T14" s="43" t="e">
        <f t="shared" si="1"/>
        <v>#REF!</v>
      </c>
      <c r="U14" s="43" t="e">
        <f t="shared" si="2"/>
        <v>#REF!</v>
      </c>
    </row>
    <row r="15" s="44" customFormat="1" customHeight="1" spans="2:1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="43" customFormat="1" ht="15.75" customHeight="1" spans="1:19">
      <c r="A16" s="85"/>
      <c r="B16" s="92"/>
      <c r="C16"/>
      <c r="D16" s="93" t="s">
        <v>1633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2"/>
      <c r="R16" s="42"/>
      <c r="S16" s="129"/>
    </row>
    <row r="17" s="43" customFormat="1" ht="15" customHeight="1" spans="1:19">
      <c r="A17" s="85"/>
      <c r="B17" s="85"/>
      <c r="C17"/>
      <c r="D17" s="94" t="s">
        <v>10</v>
      </c>
      <c r="E17" s="94" t="s">
        <v>1634</v>
      </c>
      <c r="F17" s="94"/>
      <c r="G17" s="94"/>
      <c r="H17" s="95" t="s">
        <v>1635</v>
      </c>
      <c r="I17" s="95"/>
      <c r="J17" s="95"/>
      <c r="K17" s="95" t="s">
        <v>1636</v>
      </c>
      <c r="L17" s="95"/>
      <c r="M17" s="95"/>
      <c r="N17" s="94" t="s">
        <v>19</v>
      </c>
      <c r="O17" s="94"/>
      <c r="P17" s="94"/>
      <c r="Q17" s="85"/>
      <c r="R17" s="101"/>
      <c r="S17" s="130"/>
    </row>
    <row r="18" s="43" customFormat="1" ht="12.75" customHeight="1" spans="1:19">
      <c r="A18" s="85"/>
      <c r="B18" s="85"/>
      <c r="C18"/>
      <c r="D18" s="96">
        <v>1</v>
      </c>
      <c r="E18" s="97" t="s">
        <v>1637</v>
      </c>
      <c r="F18" s="98"/>
      <c r="G18" s="99"/>
      <c r="H18" s="96" t="e">
        <f ca="1">SUMPRODUCT((SUBTOTAL(3,OFFSET($Q$10:$Q$14,ROW($Q$10:$Q$14)-ROW($Q$10),0,1))),--($Q$10:$Q$14&gt;=4))</f>
        <v>#REF!</v>
      </c>
      <c r="I18" s="96"/>
      <c r="J18" s="96"/>
      <c r="K18" s="108" t="e">
        <f ca="1">H18/$H$20</f>
        <v>#REF!</v>
      </c>
      <c r="L18" s="108"/>
      <c r="M18" s="108"/>
      <c r="N18" s="96"/>
      <c r="O18" s="96"/>
      <c r="P18" s="96"/>
      <c r="Q18" s="85"/>
      <c r="R18" s="101"/>
      <c r="S18" s="130"/>
    </row>
    <row r="19" s="43" customFormat="1" ht="12.75" customHeight="1" spans="1:19">
      <c r="A19" s="85"/>
      <c r="B19" s="85"/>
      <c r="C19"/>
      <c r="D19" s="96">
        <v>2</v>
      </c>
      <c r="E19" s="97" t="s">
        <v>1638</v>
      </c>
      <c r="F19" s="98"/>
      <c r="G19" s="99"/>
      <c r="H19" s="96" t="e">
        <f ca="1">SUMPRODUCT((SUBTOTAL(3,OFFSET($Q$10:$Q$14,ROW($Q$10:$Q$14)-ROW($Q$10),0,1))),--($Q$10:$Q$14&lt;4))</f>
        <v>#REF!</v>
      </c>
      <c r="I19" s="96"/>
      <c r="J19" s="96"/>
      <c r="K19" s="108" t="e">
        <f ca="1">H19/$H$20</f>
        <v>#REF!</v>
      </c>
      <c r="L19" s="108"/>
      <c r="M19" s="108"/>
      <c r="N19" s="96"/>
      <c r="O19" s="96"/>
      <c r="P19" s="96"/>
      <c r="Q19" s="85"/>
      <c r="R19" s="101"/>
      <c r="S19" s="130"/>
    </row>
    <row r="20" s="43" customFormat="1" ht="12.75" customHeight="1" spans="1:19">
      <c r="A20" s="85"/>
      <c r="B20" s="85"/>
      <c r="C20"/>
      <c r="D20" s="100" t="s">
        <v>1639</v>
      </c>
      <c r="E20" s="100"/>
      <c r="F20" s="100"/>
      <c r="G20" s="100"/>
      <c r="H20" s="100" t="e">
        <f ca="1">SUM(H18:H19)</f>
        <v>#REF!</v>
      </c>
      <c r="I20" s="100"/>
      <c r="J20" s="100"/>
      <c r="K20" s="109" t="e">
        <f ca="1">SUM(K18:L19)</f>
        <v>#REF!</v>
      </c>
      <c r="L20" s="109"/>
      <c r="M20" s="109"/>
      <c r="N20" s="96"/>
      <c r="O20" s="96"/>
      <c r="P20" s="96"/>
      <c r="Q20" s="85"/>
      <c r="R20" s="101"/>
      <c r="S20" s="130"/>
    </row>
    <row r="21" s="43" customFormat="1" spans="1:19">
      <c r="A21" s="85"/>
      <c r="B21" s="85"/>
      <c r="C21" s="85"/>
      <c r="D21" s="48"/>
      <c r="E21" s="49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101"/>
      <c r="S21" s="130"/>
    </row>
    <row r="22" s="43" customFormat="1" spans="1:19">
      <c r="A22" s="85"/>
      <c r="B22" s="85"/>
      <c r="C22" s="47"/>
      <c r="D22" s="48"/>
      <c r="E22" s="49"/>
      <c r="F22" s="50"/>
      <c r="G22" s="41"/>
      <c r="H22" s="41"/>
      <c r="I22" s="41"/>
      <c r="J22" s="41"/>
      <c r="K22" s="41"/>
      <c r="L22" s="41"/>
      <c r="M22" s="41"/>
      <c r="N22" s="110" t="str">
        <f ca="1">"Đà nẵng, ngày "&amp;TEXT(DAY(TODAY()),"00")&amp;" tháng "&amp;TEXT(MONTH(TODAY()),"00")&amp;" năm "&amp;YEAR(TODAY())</f>
        <v>Đà nẵng, ngày 08 tháng 09 năm 2022</v>
      </c>
      <c r="O22" s="110"/>
      <c r="P22" s="110"/>
      <c r="Q22" s="110"/>
      <c r="R22" s="110"/>
      <c r="S22" s="110"/>
    </row>
    <row r="23" s="43" customFormat="1" ht="12.75" customHeight="1" spans="1:19">
      <c r="A23" s="85"/>
      <c r="B23" s="47" t="s">
        <v>1640</v>
      </c>
      <c r="C23" s="47"/>
      <c r="D23" s="47"/>
      <c r="E23" s="101"/>
      <c r="F23" s="102" t="s">
        <v>1641</v>
      </c>
      <c r="G23" s="101"/>
      <c r="H23" s="41"/>
      <c r="I23" s="111" t="s">
        <v>1642</v>
      </c>
      <c r="K23" s="85"/>
      <c r="L23" s="47"/>
      <c r="M23" s="41"/>
      <c r="N23" s="47" t="s">
        <v>1643</v>
      </c>
      <c r="O23" s="47"/>
      <c r="P23" s="47"/>
      <c r="Q23" s="47"/>
      <c r="R23" s="47"/>
      <c r="S23" s="47"/>
    </row>
    <row r="24" s="43" customFormat="1" customHeight="1" spans="1:19">
      <c r="A24" s="85"/>
      <c r="B24" s="85"/>
      <c r="C24" s="47"/>
      <c r="D24" s="48"/>
      <c r="E24" s="49"/>
      <c r="F24" s="50"/>
      <c r="G24" s="41"/>
      <c r="H24" s="41"/>
      <c r="I24" s="112"/>
      <c r="K24" s="113"/>
      <c r="L24" s="41"/>
      <c r="M24" s="41"/>
      <c r="N24" s="41"/>
      <c r="O24" s="47"/>
      <c r="Q24" s="131"/>
      <c r="R24" s="131"/>
      <c r="S24" s="52"/>
    </row>
    <row r="25" s="43" customFormat="1" customHeight="1" spans="1:19">
      <c r="A25" s="85"/>
      <c r="B25" s="85"/>
      <c r="C25" s="47"/>
      <c r="D25" s="48"/>
      <c r="E25" s="49"/>
      <c r="F25" s="50"/>
      <c r="G25" s="41"/>
      <c r="H25" s="41"/>
      <c r="I25" s="112"/>
      <c r="K25" s="113"/>
      <c r="L25" s="41"/>
      <c r="M25" s="41"/>
      <c r="N25" s="41"/>
      <c r="O25" s="47"/>
      <c r="Q25" s="131"/>
      <c r="R25" s="131"/>
      <c r="S25" s="52"/>
    </row>
    <row r="26" s="43" customFormat="1" customHeight="1" spans="1:19">
      <c r="A26" s="85"/>
      <c r="B26" s="85"/>
      <c r="C26" s="47"/>
      <c r="D26" s="48"/>
      <c r="E26" s="49"/>
      <c r="F26" s="50"/>
      <c r="G26" s="41"/>
      <c r="H26" s="41"/>
      <c r="I26" s="112"/>
      <c r="K26" s="113"/>
      <c r="L26" s="41"/>
      <c r="M26" s="41"/>
      <c r="N26" s="41"/>
      <c r="O26" s="47"/>
      <c r="Q26" s="131"/>
      <c r="R26" s="131"/>
      <c r="S26" s="52"/>
    </row>
    <row r="27" s="43" customFormat="1" spans="1:19">
      <c r="A27" s="85"/>
      <c r="B27" s="85"/>
      <c r="C27" s="47"/>
      <c r="D27" s="48"/>
      <c r="E27" s="49"/>
      <c r="F27" s="50"/>
      <c r="G27" s="85"/>
      <c r="H27" s="41"/>
      <c r="I27" s="41"/>
      <c r="J27" s="41"/>
      <c r="K27" s="41"/>
      <c r="L27" s="47"/>
      <c r="M27" s="41"/>
      <c r="N27" s="41"/>
      <c r="O27" s="47"/>
      <c r="P27" s="47"/>
      <c r="Q27" s="47"/>
      <c r="R27" s="51"/>
      <c r="S27" s="52"/>
    </row>
    <row r="28" s="43" customFormat="1" spans="1:19">
      <c r="A28" s="85"/>
      <c r="B28" s="85"/>
      <c r="C28" s="47"/>
      <c r="D28" s="48"/>
      <c r="E28" s="49"/>
      <c r="F28" s="50"/>
      <c r="G28" s="85"/>
      <c r="H28" s="41"/>
      <c r="I28" s="41"/>
      <c r="J28" s="41"/>
      <c r="K28" s="41"/>
      <c r="L28" s="47"/>
      <c r="M28" s="41"/>
      <c r="N28" s="41"/>
      <c r="O28" s="47"/>
      <c r="P28" s="47"/>
      <c r="Q28" s="47"/>
      <c r="R28" s="51"/>
      <c r="S28" s="52"/>
    </row>
    <row r="29" s="43" customFormat="1" ht="12.75" customHeight="1" spans="1:19">
      <c r="A29" s="85"/>
      <c r="B29" s="63" t="s">
        <v>1644</v>
      </c>
      <c r="C29" s="63"/>
      <c r="D29" s="63"/>
      <c r="E29" s="62"/>
      <c r="F29" s="103"/>
      <c r="G29" s="104"/>
      <c r="H29" s="104"/>
      <c r="I29" s="104"/>
      <c r="J29" s="104"/>
      <c r="K29" s="104"/>
      <c r="L29" s="104"/>
      <c r="M29" s="104"/>
      <c r="N29" s="60" t="s">
        <v>1645</v>
      </c>
      <c r="O29" s="60"/>
      <c r="P29" s="60"/>
      <c r="Q29" s="60"/>
      <c r="R29" s="60"/>
      <c r="S29" s="60"/>
    </row>
    <row r="30" s="43" customFormat="1" ht="12.75" customHeight="1" spans="1:19">
      <c r="A30" s="85"/>
      <c r="B30" s="63"/>
      <c r="C30" s="63"/>
      <c r="D30" s="63"/>
      <c r="E30" s="62"/>
      <c r="F30" s="103"/>
      <c r="G30" s="104"/>
      <c r="H30" s="104"/>
      <c r="I30" s="104"/>
      <c r="J30" s="104"/>
      <c r="K30" s="104"/>
      <c r="L30" s="104"/>
      <c r="M30" s="104"/>
      <c r="N30" s="60"/>
      <c r="O30" s="60"/>
      <c r="P30" s="60"/>
      <c r="Q30" s="60"/>
      <c r="R30" s="60"/>
      <c r="S30" s="60"/>
    </row>
    <row r="31" s="45" customFormat="1" ht="11.4" spans="2:19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</sheetData>
  <mergeCells count="39">
    <mergeCell ref="B2:D2"/>
    <mergeCell ref="E2:R2"/>
    <mergeCell ref="B3:D3"/>
    <mergeCell ref="E3:R3"/>
    <mergeCell ref="H7:P7"/>
    <mergeCell ref="D16:P16"/>
    <mergeCell ref="E17:G17"/>
    <mergeCell ref="H17:J17"/>
    <mergeCell ref="K17:M17"/>
    <mergeCell ref="N17:P17"/>
    <mergeCell ref="E18:G18"/>
    <mergeCell ref="H18:J18"/>
    <mergeCell ref="K18:M18"/>
    <mergeCell ref="N18:P18"/>
    <mergeCell ref="E19:G19"/>
    <mergeCell ref="H19:J19"/>
    <mergeCell ref="K19:M19"/>
    <mergeCell ref="N19:P19"/>
    <mergeCell ref="D20:G20"/>
    <mergeCell ref="H20:J20"/>
    <mergeCell ref="K20:M20"/>
    <mergeCell ref="N20:P20"/>
    <mergeCell ref="N22:S22"/>
    <mergeCell ref="B23:D23"/>
    <mergeCell ref="N23:S23"/>
    <mergeCell ref="B29:D29"/>
    <mergeCell ref="N29:S29"/>
    <mergeCell ref="B30:D30"/>
    <mergeCell ref="N30:S30"/>
    <mergeCell ref="B31:S31"/>
    <mergeCell ref="A8:A9"/>
    <mergeCell ref="B7:B9"/>
    <mergeCell ref="C7:C9"/>
    <mergeCell ref="D7:D9"/>
    <mergeCell ref="E7:E9"/>
    <mergeCell ref="F7:F9"/>
    <mergeCell ref="G7:G9"/>
    <mergeCell ref="S7:S9"/>
    <mergeCell ref="Q7:R8"/>
  </mergeCells>
  <conditionalFormatting sqref="Q10:Q14">
    <cfRule type="cellIs" dxfId="2" priority="1" stopIfTrue="1" operator="lessThan">
      <formula>4</formula>
    </cfRule>
  </conditionalFormatting>
  <conditionalFormatting sqref="S10:S14">
    <cfRule type="cellIs" dxfId="0" priority="2" stopIfTrue="1" operator="equal">
      <formula>0</formula>
    </cfRule>
  </conditionalFormatting>
  <conditionalFormatting sqref="C21:G21 C10:G14 R10:S14 R16:S21">
    <cfRule type="cellIs" dxfId="3" priority="3" stopIfTrue="1" operator="equal">
      <formula>0</formula>
    </cfRule>
  </conditionalFormatting>
  <printOptions horizontalCentered="1"/>
  <pageMargins left="0.17" right="0.16" top="0.19" bottom="0.2" header="0.17" footer="0.16"/>
  <pageSetup paperSize="9" orientation="portrait"/>
  <headerFooter alignWithMargins="0">
    <oddHeader>&amp;R&amp;P/&amp;N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D145"/>
  <sheetViews>
    <sheetView topLeftCell="A125" workbookViewId="0">
      <selection activeCell="F154" sqref="F154"/>
    </sheetView>
  </sheetViews>
  <sheetFormatPr defaultColWidth="9" defaultRowHeight="14.4" outlineLevelCol="3"/>
  <cols>
    <col min="1" max="1" width="9.13888888888889" style="35"/>
  </cols>
  <sheetData>
    <row r="1" spans="1:4">
      <c r="A1" s="35" t="s">
        <v>1646</v>
      </c>
      <c r="B1" t="s">
        <v>1647</v>
      </c>
      <c r="D1" t="s">
        <v>1648</v>
      </c>
    </row>
    <row r="2" spans="1:4">
      <c r="A2" s="35">
        <v>2</v>
      </c>
      <c r="B2" t="s">
        <v>1649</v>
      </c>
      <c r="C2" t="str">
        <f>A2&amp;B2</f>
        <v>2401/1</v>
      </c>
      <c r="D2" t="s">
        <v>1650</v>
      </c>
    </row>
    <row r="3" spans="1:4">
      <c r="A3" s="35">
        <v>2</v>
      </c>
      <c r="B3" t="s">
        <v>1651</v>
      </c>
      <c r="C3" t="str">
        <f t="shared" ref="C3:C53" si="0">A3&amp;B3</f>
        <v>2401/2</v>
      </c>
      <c r="D3" t="s">
        <v>1650</v>
      </c>
    </row>
    <row r="4" spans="1:4">
      <c r="A4" s="35">
        <v>2</v>
      </c>
      <c r="B4">
        <v>702</v>
      </c>
      <c r="C4" t="str">
        <f t="shared" si="0"/>
        <v>2702</v>
      </c>
      <c r="D4" t="s">
        <v>1650</v>
      </c>
    </row>
    <row r="5" spans="1:4">
      <c r="A5" s="35">
        <v>2</v>
      </c>
      <c r="B5">
        <v>703</v>
      </c>
      <c r="C5" t="str">
        <f t="shared" si="0"/>
        <v>2703</v>
      </c>
      <c r="D5" t="s">
        <v>1650</v>
      </c>
    </row>
    <row r="6" spans="1:4">
      <c r="A6" s="35">
        <v>2</v>
      </c>
      <c r="B6" t="s">
        <v>1285</v>
      </c>
      <c r="C6" t="str">
        <f t="shared" si="0"/>
        <v>2801A</v>
      </c>
      <c r="D6" t="s">
        <v>1650</v>
      </c>
    </row>
    <row r="7" spans="1:4">
      <c r="A7" s="35">
        <v>2</v>
      </c>
      <c r="B7" t="s">
        <v>1652</v>
      </c>
      <c r="C7" t="str">
        <f t="shared" si="0"/>
        <v>2801B</v>
      </c>
      <c r="D7" t="s">
        <v>1650</v>
      </c>
    </row>
    <row r="8" spans="1:4">
      <c r="A8" s="35">
        <v>2</v>
      </c>
      <c r="B8">
        <v>802</v>
      </c>
      <c r="C8" t="str">
        <f t="shared" si="0"/>
        <v>2802</v>
      </c>
      <c r="D8" t="s">
        <v>1650</v>
      </c>
    </row>
    <row r="9" spans="1:4">
      <c r="A9" s="35">
        <v>2</v>
      </c>
      <c r="B9">
        <v>803</v>
      </c>
      <c r="C9" t="str">
        <f t="shared" si="0"/>
        <v>2803</v>
      </c>
      <c r="D9" t="s">
        <v>1650</v>
      </c>
    </row>
    <row r="10" spans="1:4">
      <c r="A10" s="35">
        <v>2</v>
      </c>
      <c r="B10" t="s">
        <v>1293</v>
      </c>
      <c r="C10" t="str">
        <f t="shared" si="0"/>
        <v>2901A</v>
      </c>
      <c r="D10" t="s">
        <v>1650</v>
      </c>
    </row>
    <row r="11" spans="1:4">
      <c r="A11" s="35">
        <v>2</v>
      </c>
      <c r="B11" t="s">
        <v>1653</v>
      </c>
      <c r="C11" t="str">
        <f t="shared" si="0"/>
        <v>2901B</v>
      </c>
      <c r="D11" t="s">
        <v>1650</v>
      </c>
    </row>
    <row r="12" spans="1:4">
      <c r="A12" s="35">
        <v>2</v>
      </c>
      <c r="B12">
        <v>902</v>
      </c>
      <c r="C12" t="str">
        <f t="shared" si="0"/>
        <v>2902</v>
      </c>
      <c r="D12" t="s">
        <v>1650</v>
      </c>
    </row>
    <row r="13" spans="1:4">
      <c r="A13" s="35">
        <v>2</v>
      </c>
      <c r="B13">
        <v>903</v>
      </c>
      <c r="C13" t="str">
        <f t="shared" si="0"/>
        <v>2903</v>
      </c>
      <c r="D13" t="s">
        <v>1650</v>
      </c>
    </row>
    <row r="14" spans="1:4">
      <c r="A14" s="35">
        <v>2</v>
      </c>
      <c r="B14" t="s">
        <v>1275</v>
      </c>
      <c r="C14" t="str">
        <f t="shared" si="0"/>
        <v>21001A</v>
      </c>
      <c r="D14" t="s">
        <v>1650</v>
      </c>
    </row>
    <row r="15" spans="1:4">
      <c r="A15" s="35">
        <v>2</v>
      </c>
      <c r="B15" t="s">
        <v>1654</v>
      </c>
      <c r="C15" t="str">
        <f t="shared" si="0"/>
        <v>21001B</v>
      </c>
      <c r="D15" t="s">
        <v>1650</v>
      </c>
    </row>
    <row r="16" spans="1:4">
      <c r="A16" s="35">
        <v>2</v>
      </c>
      <c r="B16">
        <v>1002</v>
      </c>
      <c r="C16" t="str">
        <f t="shared" si="0"/>
        <v>21002</v>
      </c>
      <c r="D16" t="s">
        <v>1650</v>
      </c>
    </row>
    <row r="17" spans="1:4">
      <c r="A17" s="35">
        <v>2</v>
      </c>
      <c r="B17">
        <v>1003</v>
      </c>
      <c r="C17" t="str">
        <f t="shared" si="0"/>
        <v>21003</v>
      </c>
      <c r="D17" t="s">
        <v>1650</v>
      </c>
    </row>
    <row r="18" spans="1:4">
      <c r="A18" s="35">
        <v>2</v>
      </c>
      <c r="B18" t="s">
        <v>1655</v>
      </c>
      <c r="C18" t="str">
        <f t="shared" si="0"/>
        <v>21101/1</v>
      </c>
      <c r="D18" t="s">
        <v>1650</v>
      </c>
    </row>
    <row r="19" spans="1:4">
      <c r="A19" s="35">
        <v>2</v>
      </c>
      <c r="B19" t="s">
        <v>1656</v>
      </c>
      <c r="C19" t="str">
        <f t="shared" si="0"/>
        <v>21101/2</v>
      </c>
      <c r="D19" t="s">
        <v>1650</v>
      </c>
    </row>
    <row r="20" spans="1:4">
      <c r="A20" s="35">
        <v>2</v>
      </c>
      <c r="B20" t="s">
        <v>1657</v>
      </c>
      <c r="C20" t="str">
        <f t="shared" si="0"/>
        <v>2213/1</v>
      </c>
      <c r="D20" t="s">
        <v>1650</v>
      </c>
    </row>
    <row r="21" spans="1:4">
      <c r="A21" s="35">
        <v>2</v>
      </c>
      <c r="B21" t="s">
        <v>1658</v>
      </c>
      <c r="C21" t="str">
        <f t="shared" si="0"/>
        <v>2213/2</v>
      </c>
      <c r="D21" t="s">
        <v>1650</v>
      </c>
    </row>
    <row r="22" spans="1:4">
      <c r="A22" s="35">
        <v>2</v>
      </c>
      <c r="B22" t="s">
        <v>1659</v>
      </c>
      <c r="C22" t="str">
        <f t="shared" si="0"/>
        <v>2214/1</v>
      </c>
      <c r="D22" t="s">
        <v>1650</v>
      </c>
    </row>
    <row r="23" spans="1:4">
      <c r="A23" s="35">
        <v>2</v>
      </c>
      <c r="B23" t="s">
        <v>1660</v>
      </c>
      <c r="C23" t="str">
        <f t="shared" si="0"/>
        <v>2214/2</v>
      </c>
      <c r="D23" t="s">
        <v>1650</v>
      </c>
    </row>
    <row r="24" spans="1:4">
      <c r="A24" s="35">
        <v>2</v>
      </c>
      <c r="B24" t="s">
        <v>1661</v>
      </c>
      <c r="C24" t="str">
        <f t="shared" si="0"/>
        <v>2307/1</v>
      </c>
      <c r="D24" t="s">
        <v>1650</v>
      </c>
    </row>
    <row r="25" spans="1:4">
      <c r="A25" s="35">
        <v>2</v>
      </c>
      <c r="B25" t="s">
        <v>1662</v>
      </c>
      <c r="C25" t="str">
        <f t="shared" si="0"/>
        <v>2307/2</v>
      </c>
      <c r="D25" t="s">
        <v>1650</v>
      </c>
    </row>
    <row r="26" spans="1:4">
      <c r="A26" s="35">
        <v>2</v>
      </c>
      <c r="B26" t="s">
        <v>1663</v>
      </c>
      <c r="C26" t="str">
        <f t="shared" si="0"/>
        <v>2308/1</v>
      </c>
      <c r="D26" t="s">
        <v>1650</v>
      </c>
    </row>
    <row r="27" spans="1:4">
      <c r="A27" s="35">
        <v>2</v>
      </c>
      <c r="B27" t="s">
        <v>1664</v>
      </c>
      <c r="C27" t="str">
        <f t="shared" si="0"/>
        <v>2308/2</v>
      </c>
      <c r="D27" t="s">
        <v>1650</v>
      </c>
    </row>
    <row r="28" spans="1:4">
      <c r="A28" s="35">
        <v>2</v>
      </c>
      <c r="B28" t="s">
        <v>1665</v>
      </c>
      <c r="C28" t="str">
        <f t="shared" si="0"/>
        <v>2313/1</v>
      </c>
      <c r="D28" t="s">
        <v>1650</v>
      </c>
    </row>
    <row r="29" spans="1:4">
      <c r="A29" s="35">
        <v>2</v>
      </c>
      <c r="B29" t="s">
        <v>1666</v>
      </c>
      <c r="C29" t="str">
        <f t="shared" si="0"/>
        <v>2313/2</v>
      </c>
      <c r="D29" t="s">
        <v>1650</v>
      </c>
    </row>
    <row r="30" spans="1:4">
      <c r="A30" s="35">
        <v>2</v>
      </c>
      <c r="B30" t="s">
        <v>1667</v>
      </c>
      <c r="C30" t="str">
        <f t="shared" si="0"/>
        <v>2314/1</v>
      </c>
      <c r="D30" t="s">
        <v>1650</v>
      </c>
    </row>
    <row r="31" spans="1:4">
      <c r="A31" s="35">
        <v>2</v>
      </c>
      <c r="B31" t="s">
        <v>1668</v>
      </c>
      <c r="C31" t="str">
        <f t="shared" ref="C31" si="1">A31&amp;B31</f>
        <v>2314/2</v>
      </c>
      <c r="D31" t="s">
        <v>1650</v>
      </c>
    </row>
    <row r="32" spans="1:4">
      <c r="A32" s="35">
        <v>2</v>
      </c>
      <c r="B32">
        <v>406</v>
      </c>
      <c r="C32" t="str">
        <f t="shared" si="0"/>
        <v>2406</v>
      </c>
      <c r="D32" t="s">
        <v>1650</v>
      </c>
    </row>
    <row r="33" spans="1:4">
      <c r="A33" s="35">
        <v>2</v>
      </c>
      <c r="B33" t="s">
        <v>1669</v>
      </c>
      <c r="C33" t="str">
        <f t="shared" si="0"/>
        <v>2407/1</v>
      </c>
      <c r="D33" t="s">
        <v>1650</v>
      </c>
    </row>
    <row r="34" spans="1:4">
      <c r="A34" s="35">
        <v>2</v>
      </c>
      <c r="B34" t="s">
        <v>1670</v>
      </c>
      <c r="C34" t="str">
        <f t="shared" si="0"/>
        <v>2407/2</v>
      </c>
      <c r="D34" t="s">
        <v>1650</v>
      </c>
    </row>
    <row r="35" spans="1:4">
      <c r="A35" s="35">
        <v>2</v>
      </c>
      <c r="B35" t="s">
        <v>1671</v>
      </c>
      <c r="C35" t="str">
        <f t="shared" si="0"/>
        <v>2408/1</v>
      </c>
      <c r="D35" t="s">
        <v>1650</v>
      </c>
    </row>
    <row r="36" spans="1:4">
      <c r="A36" s="35">
        <v>2</v>
      </c>
      <c r="B36" t="s">
        <v>1672</v>
      </c>
      <c r="C36" t="str">
        <f t="shared" si="0"/>
        <v>2408/2</v>
      </c>
      <c r="D36" t="s">
        <v>1650</v>
      </c>
    </row>
    <row r="37" spans="1:4">
      <c r="A37" s="35">
        <v>2</v>
      </c>
      <c r="B37" t="s">
        <v>1673</v>
      </c>
      <c r="C37" t="str">
        <f t="shared" si="0"/>
        <v>2413/1</v>
      </c>
      <c r="D37" t="s">
        <v>1650</v>
      </c>
    </row>
    <row r="38" spans="1:4">
      <c r="A38" s="35">
        <v>2</v>
      </c>
      <c r="B38" t="s">
        <v>1674</v>
      </c>
      <c r="C38" t="str">
        <f t="shared" si="0"/>
        <v>2413/2</v>
      </c>
      <c r="D38" t="s">
        <v>1650</v>
      </c>
    </row>
    <row r="39" spans="1:4">
      <c r="A39" s="35">
        <v>2</v>
      </c>
      <c r="B39" t="s">
        <v>1675</v>
      </c>
      <c r="C39" t="str">
        <f t="shared" si="0"/>
        <v>2414/1</v>
      </c>
      <c r="D39" t="s">
        <v>1650</v>
      </c>
    </row>
    <row r="40" spans="1:4">
      <c r="A40" s="35">
        <v>2</v>
      </c>
      <c r="B40" t="s">
        <v>1676</v>
      </c>
      <c r="C40" t="str">
        <f t="shared" si="0"/>
        <v>2414/2</v>
      </c>
      <c r="D40" t="s">
        <v>1650</v>
      </c>
    </row>
    <row r="41" spans="1:4">
      <c r="A41" s="35">
        <v>2</v>
      </c>
      <c r="B41" t="s">
        <v>1677</v>
      </c>
      <c r="C41" t="str">
        <f t="shared" si="0"/>
        <v>2208/1</v>
      </c>
      <c r="D41" t="s">
        <v>1650</v>
      </c>
    </row>
    <row r="42" spans="1:4">
      <c r="A42" s="35">
        <v>2</v>
      </c>
      <c r="B42" t="s">
        <v>1678</v>
      </c>
      <c r="C42" t="str">
        <f t="shared" si="0"/>
        <v>2208/2</v>
      </c>
      <c r="D42" t="s">
        <v>1650</v>
      </c>
    </row>
    <row r="43" spans="1:4">
      <c r="A43" s="35">
        <v>2</v>
      </c>
      <c r="B43" t="s">
        <v>1679</v>
      </c>
      <c r="C43" t="str">
        <f t="shared" si="0"/>
        <v>2208/3</v>
      </c>
      <c r="D43" t="s">
        <v>1650</v>
      </c>
    </row>
    <row r="44" spans="1:4">
      <c r="A44" s="35">
        <v>2</v>
      </c>
      <c r="B44" t="s">
        <v>1680</v>
      </c>
      <c r="C44" t="str">
        <f t="shared" si="0"/>
        <v>2208/4</v>
      </c>
      <c r="D44" t="s">
        <v>1650</v>
      </c>
    </row>
    <row r="45" s="34" customFormat="1" spans="1:4">
      <c r="A45" s="36">
        <v>1</v>
      </c>
      <c r="B45" s="34" t="s">
        <v>1681</v>
      </c>
      <c r="C45" s="34" t="str">
        <f t="shared" si="0"/>
        <v>1302/1</v>
      </c>
      <c r="D45" s="34" t="s">
        <v>1650</v>
      </c>
    </row>
    <row r="46" spans="1:4">
      <c r="A46" s="36">
        <v>1</v>
      </c>
      <c r="B46" s="34" t="s">
        <v>1682</v>
      </c>
      <c r="C46" s="34" t="str">
        <f t="shared" si="0"/>
        <v>1302/2</v>
      </c>
      <c r="D46" s="34" t="s">
        <v>1650</v>
      </c>
    </row>
    <row r="47" spans="1:4">
      <c r="A47" s="36">
        <v>1</v>
      </c>
      <c r="B47" s="34" t="s">
        <v>1683</v>
      </c>
      <c r="C47" s="34" t="str">
        <f t="shared" si="0"/>
        <v>1304/1</v>
      </c>
      <c r="D47" s="34" t="s">
        <v>1650</v>
      </c>
    </row>
    <row r="48" spans="1:4">
      <c r="A48" s="36">
        <v>1</v>
      </c>
      <c r="B48" s="34" t="s">
        <v>1684</v>
      </c>
      <c r="C48" s="34" t="str">
        <f t="shared" si="0"/>
        <v>1304/2</v>
      </c>
      <c r="D48" s="34" t="s">
        <v>1650</v>
      </c>
    </row>
    <row r="49" spans="1:4">
      <c r="A49" s="36">
        <v>1</v>
      </c>
      <c r="B49" s="34">
        <v>305</v>
      </c>
      <c r="C49" s="34" t="str">
        <f t="shared" si="0"/>
        <v>1305</v>
      </c>
      <c r="D49" s="34" t="s">
        <v>1650</v>
      </c>
    </row>
    <row r="50" spans="1:4">
      <c r="A50" s="36">
        <v>1</v>
      </c>
      <c r="B50" s="34" t="s">
        <v>1661</v>
      </c>
      <c r="C50" s="34" t="str">
        <f t="shared" si="0"/>
        <v>1307/1</v>
      </c>
      <c r="D50" s="34" t="s">
        <v>1650</v>
      </c>
    </row>
    <row r="51" spans="1:4">
      <c r="A51" s="36">
        <v>1</v>
      </c>
      <c r="B51" s="34" t="s">
        <v>1662</v>
      </c>
      <c r="C51" s="34" t="str">
        <f t="shared" si="0"/>
        <v>1307/2</v>
      </c>
      <c r="D51" s="34" t="s">
        <v>1650</v>
      </c>
    </row>
    <row r="52" spans="1:4">
      <c r="A52" s="36">
        <v>1</v>
      </c>
      <c r="B52" s="34">
        <v>308</v>
      </c>
      <c r="C52" s="34" t="str">
        <f t="shared" si="0"/>
        <v>1308</v>
      </c>
      <c r="D52" s="34" t="s">
        <v>1650</v>
      </c>
    </row>
    <row r="53" spans="1:4">
      <c r="A53" s="36">
        <v>1</v>
      </c>
      <c r="B53" s="34" t="s">
        <v>1685</v>
      </c>
      <c r="C53" s="34" t="str">
        <f t="shared" si="0"/>
        <v>1310/1</v>
      </c>
      <c r="D53" s="34" t="s">
        <v>1650</v>
      </c>
    </row>
    <row r="54" spans="1:4">
      <c r="A54" s="36">
        <v>1</v>
      </c>
      <c r="B54" s="34" t="s">
        <v>1686</v>
      </c>
      <c r="C54" s="34" t="str">
        <f t="shared" ref="C54:C91" si="2">A54&amp;B54</f>
        <v>1310/2</v>
      </c>
      <c r="D54" s="34" t="s">
        <v>1650</v>
      </c>
    </row>
    <row r="55" spans="1:4">
      <c r="A55" s="36">
        <v>1</v>
      </c>
      <c r="B55" s="34" t="s">
        <v>1687</v>
      </c>
      <c r="C55" s="34" t="str">
        <f t="shared" si="2"/>
        <v>1510/1</v>
      </c>
      <c r="D55" s="34" t="s">
        <v>1650</v>
      </c>
    </row>
    <row r="56" spans="1:4">
      <c r="A56" s="36">
        <v>1</v>
      </c>
      <c r="B56" s="34" t="s">
        <v>1688</v>
      </c>
      <c r="C56" s="34" t="str">
        <f t="shared" si="2"/>
        <v>1510/2</v>
      </c>
      <c r="D56" s="34" t="s">
        <v>1650</v>
      </c>
    </row>
    <row r="57" spans="1:4">
      <c r="A57" s="36">
        <v>1</v>
      </c>
      <c r="B57" s="34" t="s">
        <v>1689</v>
      </c>
      <c r="C57" s="34" t="str">
        <f t="shared" si="2"/>
        <v>1510/3</v>
      </c>
      <c r="D57" s="34" t="s">
        <v>1650</v>
      </c>
    </row>
    <row r="58" spans="1:4">
      <c r="A58" s="36">
        <v>1</v>
      </c>
      <c r="B58" s="34">
        <v>612</v>
      </c>
      <c r="C58" s="34" t="str">
        <f t="shared" si="2"/>
        <v>1612</v>
      </c>
      <c r="D58" s="34" t="s">
        <v>1650</v>
      </c>
    </row>
    <row r="59" spans="1:4">
      <c r="A59" s="36">
        <v>1</v>
      </c>
      <c r="B59" s="34">
        <v>801</v>
      </c>
      <c r="C59" s="34" t="str">
        <f t="shared" si="2"/>
        <v>1801</v>
      </c>
      <c r="D59" s="34" t="s">
        <v>1650</v>
      </c>
    </row>
    <row r="60" spans="1:4">
      <c r="A60" s="36">
        <v>1</v>
      </c>
      <c r="B60" s="34">
        <v>802</v>
      </c>
      <c r="C60" s="34" t="str">
        <f t="shared" si="2"/>
        <v>1802</v>
      </c>
      <c r="D60" s="34" t="s">
        <v>1650</v>
      </c>
    </row>
    <row r="61" spans="1:4">
      <c r="A61" s="36">
        <v>1</v>
      </c>
      <c r="B61" s="34">
        <v>803</v>
      </c>
      <c r="C61" s="34" t="str">
        <f t="shared" si="2"/>
        <v>1803</v>
      </c>
      <c r="D61" s="34" t="s">
        <v>1650</v>
      </c>
    </row>
    <row r="62" spans="1:4">
      <c r="A62" s="36">
        <v>1</v>
      </c>
      <c r="B62" s="34">
        <v>805</v>
      </c>
      <c r="C62" s="34" t="str">
        <f t="shared" si="2"/>
        <v>1805</v>
      </c>
      <c r="D62" s="34" t="s">
        <v>1650</v>
      </c>
    </row>
    <row r="63" spans="1:4">
      <c r="A63" s="36">
        <v>1</v>
      </c>
      <c r="B63" s="34">
        <v>806</v>
      </c>
      <c r="C63" s="34" t="str">
        <f t="shared" si="2"/>
        <v>1806</v>
      </c>
      <c r="D63" s="34" t="s">
        <v>1650</v>
      </c>
    </row>
    <row r="64" spans="1:4">
      <c r="A64" s="36">
        <v>1</v>
      </c>
      <c r="B64" s="34">
        <v>807</v>
      </c>
      <c r="C64" s="34" t="str">
        <f t="shared" si="2"/>
        <v>1807</v>
      </c>
      <c r="D64" s="34" t="s">
        <v>1650</v>
      </c>
    </row>
    <row r="65" spans="1:4">
      <c r="A65" s="36">
        <v>1</v>
      </c>
      <c r="B65" s="34" t="s">
        <v>1690</v>
      </c>
      <c r="C65" s="34" t="str">
        <f t="shared" si="2"/>
        <v>1613/1</v>
      </c>
      <c r="D65" s="34" t="s">
        <v>1650</v>
      </c>
    </row>
    <row r="66" spans="1:4">
      <c r="A66" s="36">
        <v>1</v>
      </c>
      <c r="B66" s="34" t="s">
        <v>1691</v>
      </c>
      <c r="C66" s="34" t="str">
        <f t="shared" si="2"/>
        <v>1613/2</v>
      </c>
      <c r="D66" s="34" t="s">
        <v>1650</v>
      </c>
    </row>
    <row r="67" spans="1:4">
      <c r="A67" s="36">
        <v>1</v>
      </c>
      <c r="B67" s="34" t="s">
        <v>1692</v>
      </c>
      <c r="C67" s="34" t="str">
        <f t="shared" si="2"/>
        <v>1613/3</v>
      </c>
      <c r="D67" s="34" t="s">
        <v>1650</v>
      </c>
    </row>
    <row r="68" spans="1:4">
      <c r="A68" s="36">
        <v>1</v>
      </c>
      <c r="B68" s="34" t="s">
        <v>1693</v>
      </c>
      <c r="C68" s="34" t="str">
        <f t="shared" si="2"/>
        <v>1613/4</v>
      </c>
      <c r="D68" s="34" t="s">
        <v>1650</v>
      </c>
    </row>
    <row r="69" spans="1:4">
      <c r="A69" s="36">
        <v>1</v>
      </c>
      <c r="B69" s="34" t="s">
        <v>1694</v>
      </c>
      <c r="C69" s="34" t="str">
        <f t="shared" si="2"/>
        <v>1613/5</v>
      </c>
      <c r="D69" s="34" t="s">
        <v>1650</v>
      </c>
    </row>
    <row r="70" spans="1:4">
      <c r="A70" s="36">
        <v>1</v>
      </c>
      <c r="B70" s="34" t="s">
        <v>1695</v>
      </c>
      <c r="C70" s="34" t="str">
        <f t="shared" si="2"/>
        <v>1613/6</v>
      </c>
      <c r="D70" s="34" t="s">
        <v>1650</v>
      </c>
    </row>
    <row r="71" spans="1:4">
      <c r="A71" s="36">
        <v>1</v>
      </c>
      <c r="B71" s="34" t="s">
        <v>1696</v>
      </c>
      <c r="C71" s="34" t="str">
        <f t="shared" si="2"/>
        <v>1613/7</v>
      </c>
      <c r="D71" s="34" t="s">
        <v>1650</v>
      </c>
    </row>
    <row r="72" spans="1:4">
      <c r="A72" s="37">
        <v>3</v>
      </c>
      <c r="B72" s="34" t="s">
        <v>1697</v>
      </c>
      <c r="C72" s="34" t="str">
        <f t="shared" si="2"/>
        <v>3133/1-A</v>
      </c>
      <c r="D72" s="34" t="s">
        <v>1650</v>
      </c>
    </row>
    <row r="73" spans="1:4">
      <c r="A73" s="37">
        <v>3</v>
      </c>
      <c r="B73" s="34" t="s">
        <v>1698</v>
      </c>
      <c r="C73" s="34" t="str">
        <f t="shared" si="2"/>
        <v>3133/2-A</v>
      </c>
      <c r="D73" s="34" t="s">
        <v>1650</v>
      </c>
    </row>
    <row r="74" spans="1:4">
      <c r="A74" s="37">
        <v>3</v>
      </c>
      <c r="B74" s="34" t="s">
        <v>1699</v>
      </c>
      <c r="C74" s="34" t="str">
        <f t="shared" ref="C74" si="3">A74&amp;B74</f>
        <v>3131-A</v>
      </c>
      <c r="D74" s="34" t="s">
        <v>1650</v>
      </c>
    </row>
    <row r="75" spans="1:4">
      <c r="A75" s="37">
        <v>3</v>
      </c>
      <c r="B75" s="34" t="s">
        <v>1700</v>
      </c>
      <c r="C75" s="34" t="str">
        <f t="shared" si="2"/>
        <v>3109-B</v>
      </c>
      <c r="D75" s="34" t="s">
        <v>1650</v>
      </c>
    </row>
    <row r="76" spans="1:4">
      <c r="A76" s="37">
        <v>3</v>
      </c>
      <c r="B76" s="34" t="s">
        <v>1701</v>
      </c>
      <c r="C76" s="34" t="str">
        <f t="shared" si="2"/>
        <v>3110-B</v>
      </c>
      <c r="D76" s="34" t="s">
        <v>1650</v>
      </c>
    </row>
    <row r="77" spans="1:4">
      <c r="A77" s="37">
        <v>3</v>
      </c>
      <c r="B77" s="34" t="s">
        <v>1702</v>
      </c>
      <c r="C77" s="34" t="str">
        <f t="shared" si="2"/>
        <v>3201-C</v>
      </c>
      <c r="D77" s="34" t="s">
        <v>1650</v>
      </c>
    </row>
    <row r="78" spans="1:4">
      <c r="A78" s="37">
        <v>3</v>
      </c>
      <c r="B78" s="34" t="s">
        <v>1703</v>
      </c>
      <c r="C78" s="34" t="str">
        <f t="shared" si="2"/>
        <v>3501/1-C</v>
      </c>
      <c r="D78" s="34" t="s">
        <v>1650</v>
      </c>
    </row>
    <row r="79" spans="1:4">
      <c r="A79" s="37">
        <v>3</v>
      </c>
      <c r="B79" s="34" t="s">
        <v>1704</v>
      </c>
      <c r="C79" s="34" t="str">
        <f t="shared" ref="C79" si="4">A79&amp;B79</f>
        <v>3501/2-C</v>
      </c>
      <c r="D79" s="34" t="s">
        <v>1650</v>
      </c>
    </row>
    <row r="80" spans="1:4">
      <c r="A80" s="37">
        <v>3</v>
      </c>
      <c r="B80" t="s">
        <v>1705</v>
      </c>
      <c r="C80" s="34" t="str">
        <f t="shared" si="2"/>
        <v>3504/1-C</v>
      </c>
      <c r="D80" s="34" t="s">
        <v>1650</v>
      </c>
    </row>
    <row r="81" spans="1:4">
      <c r="A81" s="37">
        <v>3</v>
      </c>
      <c r="B81" t="s">
        <v>1706</v>
      </c>
      <c r="C81" s="34" t="str">
        <f t="shared" si="2"/>
        <v>3504/2-C</v>
      </c>
      <c r="D81" s="34" t="s">
        <v>1650</v>
      </c>
    </row>
    <row r="82" spans="1:4">
      <c r="A82" s="37">
        <v>3</v>
      </c>
      <c r="B82" t="s">
        <v>1707</v>
      </c>
      <c r="C82" s="34" t="str">
        <f t="shared" si="2"/>
        <v>3504/3-C</v>
      </c>
      <c r="D82" s="34" t="s">
        <v>1650</v>
      </c>
    </row>
    <row r="83" spans="1:4">
      <c r="A83" s="37">
        <v>3</v>
      </c>
      <c r="B83" t="s">
        <v>1708</v>
      </c>
      <c r="C83" s="34" t="str">
        <f t="shared" si="2"/>
        <v>3504/4-C</v>
      </c>
      <c r="D83" s="34" t="s">
        <v>1650</v>
      </c>
    </row>
    <row r="84" spans="1:4">
      <c r="A84" s="37">
        <v>3</v>
      </c>
      <c r="B84" t="s">
        <v>1709</v>
      </c>
      <c r="C84" s="34" t="str">
        <f t="shared" si="2"/>
        <v>3301/1-D</v>
      </c>
      <c r="D84" s="34" t="s">
        <v>1650</v>
      </c>
    </row>
    <row r="85" spans="1:4">
      <c r="A85" s="37">
        <v>3</v>
      </c>
      <c r="B85" t="s">
        <v>1710</v>
      </c>
      <c r="C85" s="34" t="str">
        <f t="shared" si="2"/>
        <v>3301/2-D</v>
      </c>
      <c r="D85" s="34" t="s">
        <v>1650</v>
      </c>
    </row>
    <row r="86" spans="1:4">
      <c r="A86" s="37">
        <v>3</v>
      </c>
      <c r="B86" t="s">
        <v>1711</v>
      </c>
      <c r="C86" s="34" t="str">
        <f t="shared" si="2"/>
        <v>3304/1-D</v>
      </c>
      <c r="D86" s="34" t="s">
        <v>1650</v>
      </c>
    </row>
    <row r="87" spans="1:4">
      <c r="A87" s="37">
        <v>3</v>
      </c>
      <c r="B87" t="s">
        <v>1712</v>
      </c>
      <c r="C87" s="34" t="str">
        <f t="shared" si="2"/>
        <v>3304/2-D</v>
      </c>
      <c r="D87" s="34" t="s">
        <v>1650</v>
      </c>
    </row>
    <row r="88" spans="1:4">
      <c r="A88" s="37">
        <v>3</v>
      </c>
      <c r="B88" t="s">
        <v>1713</v>
      </c>
      <c r="C88" s="34" t="str">
        <f t="shared" si="2"/>
        <v>3404/1-D</v>
      </c>
      <c r="D88" s="34" t="s">
        <v>1650</v>
      </c>
    </row>
    <row r="89" spans="1:4">
      <c r="A89" s="37">
        <v>3</v>
      </c>
      <c r="B89" t="s">
        <v>1714</v>
      </c>
      <c r="C89" s="34" t="str">
        <f t="shared" si="2"/>
        <v>3404/2-D</v>
      </c>
      <c r="D89" s="34" t="s">
        <v>1650</v>
      </c>
    </row>
    <row r="90" spans="1:4">
      <c r="A90" s="37">
        <v>3</v>
      </c>
      <c r="B90" t="s">
        <v>1715</v>
      </c>
      <c r="C90" s="34" t="str">
        <f t="shared" si="2"/>
        <v>3101/1-E</v>
      </c>
      <c r="D90" s="34" t="s">
        <v>1650</v>
      </c>
    </row>
    <row r="91" spans="1:4">
      <c r="A91" s="37">
        <v>3</v>
      </c>
      <c r="B91" t="s">
        <v>1716</v>
      </c>
      <c r="C91" s="34" t="str">
        <f t="shared" si="2"/>
        <v>3101/2-E</v>
      </c>
      <c r="D91" s="34" t="s">
        <v>1650</v>
      </c>
    </row>
    <row r="92" spans="1:4">
      <c r="A92" s="37">
        <v>3</v>
      </c>
      <c r="B92" t="s">
        <v>1717</v>
      </c>
      <c r="C92" s="34" t="str">
        <f t="shared" ref="C92:C101" si="5">A92&amp;B92</f>
        <v>3204-E</v>
      </c>
      <c r="D92" s="34" t="s">
        <v>1650</v>
      </c>
    </row>
    <row r="93" spans="1:4">
      <c r="A93" s="37">
        <v>3</v>
      </c>
      <c r="B93" t="s">
        <v>1718</v>
      </c>
      <c r="C93" s="34" t="str">
        <f t="shared" si="5"/>
        <v>3205-E</v>
      </c>
      <c r="D93" s="34" t="s">
        <v>1650</v>
      </c>
    </row>
    <row r="94" spans="1:4">
      <c r="A94" s="37">
        <v>3</v>
      </c>
      <c r="B94" t="s">
        <v>1719</v>
      </c>
      <c r="C94" s="34" t="str">
        <f t="shared" si="5"/>
        <v>3301/1-E</v>
      </c>
      <c r="D94" s="34" t="s">
        <v>1650</v>
      </c>
    </row>
    <row r="95" spans="1:4">
      <c r="A95" s="37">
        <v>3</v>
      </c>
      <c r="B95" t="s">
        <v>1720</v>
      </c>
      <c r="C95" s="34" t="str">
        <f t="shared" si="5"/>
        <v>3301/2-E</v>
      </c>
      <c r="D95" s="34" t="s">
        <v>1650</v>
      </c>
    </row>
    <row r="96" spans="1:4">
      <c r="A96" s="37">
        <v>3</v>
      </c>
      <c r="B96" t="s">
        <v>1721</v>
      </c>
      <c r="C96" s="34" t="str">
        <f t="shared" si="5"/>
        <v>3304/1-E</v>
      </c>
      <c r="D96" s="34" t="s">
        <v>1650</v>
      </c>
    </row>
    <row r="97" spans="1:4">
      <c r="A97" s="37">
        <v>3</v>
      </c>
      <c r="B97" t="s">
        <v>1722</v>
      </c>
      <c r="C97" s="34" t="str">
        <f t="shared" si="5"/>
        <v>3304/2-E</v>
      </c>
      <c r="D97" s="34" t="s">
        <v>1650</v>
      </c>
    </row>
    <row r="98" spans="1:4">
      <c r="A98" s="37">
        <v>3</v>
      </c>
      <c r="B98" t="s">
        <v>1723</v>
      </c>
      <c r="C98" s="34" t="str">
        <f t="shared" si="5"/>
        <v>3401-E</v>
      </c>
      <c r="D98" s="34" t="s">
        <v>1650</v>
      </c>
    </row>
    <row r="99" spans="1:4">
      <c r="A99" s="37">
        <v>3</v>
      </c>
      <c r="B99" t="s">
        <v>1724</v>
      </c>
      <c r="C99" s="34" t="str">
        <f t="shared" si="5"/>
        <v>3402-E</v>
      </c>
      <c r="D99" s="34" t="s">
        <v>1650</v>
      </c>
    </row>
    <row r="100" spans="1:4">
      <c r="A100" s="37">
        <v>3</v>
      </c>
      <c r="B100" t="s">
        <v>1725</v>
      </c>
      <c r="C100" s="34" t="str">
        <f t="shared" si="5"/>
        <v>3404-E</v>
      </c>
      <c r="D100" s="34" t="s">
        <v>1650</v>
      </c>
    </row>
    <row r="101" spans="1:4">
      <c r="A101" s="37">
        <v>3</v>
      </c>
      <c r="B101" t="s">
        <v>1726</v>
      </c>
      <c r="C101" s="34" t="str">
        <f t="shared" si="5"/>
        <v>3405-E</v>
      </c>
      <c r="D101" s="34" t="s">
        <v>1650</v>
      </c>
    </row>
    <row r="102" spans="1:4">
      <c r="A102" s="37">
        <v>3</v>
      </c>
      <c r="B102" t="s">
        <v>1727</v>
      </c>
      <c r="C102" s="34" t="str">
        <f t="shared" ref="C102:C104" si="6">A102&amp;B102</f>
        <v>3501/1-E</v>
      </c>
      <c r="D102" s="34" t="s">
        <v>1650</v>
      </c>
    </row>
    <row r="103" spans="1:4">
      <c r="A103" s="37">
        <v>3</v>
      </c>
      <c r="B103" t="s">
        <v>1728</v>
      </c>
      <c r="C103" s="34" t="str">
        <f t="shared" si="6"/>
        <v>3501/2-E</v>
      </c>
      <c r="D103" s="34" t="s">
        <v>1650</v>
      </c>
    </row>
    <row r="104" spans="1:4">
      <c r="A104" s="37">
        <v>3</v>
      </c>
      <c r="B104" t="s">
        <v>1729</v>
      </c>
      <c r="C104" s="34" t="str">
        <f t="shared" si="6"/>
        <v>3504/1-E</v>
      </c>
      <c r="D104" s="34" t="s">
        <v>1650</v>
      </c>
    </row>
    <row r="105" spans="1:4">
      <c r="A105" s="37">
        <v>3</v>
      </c>
      <c r="B105" t="s">
        <v>1730</v>
      </c>
      <c r="C105" s="34" t="str">
        <f t="shared" ref="C105:C115" si="7">A105&amp;B105</f>
        <v>3504/2-E</v>
      </c>
      <c r="D105" s="34" t="s">
        <v>1650</v>
      </c>
    </row>
    <row r="106" spans="1:4">
      <c r="A106" s="38">
        <v>4</v>
      </c>
      <c r="B106" s="34">
        <v>401</v>
      </c>
      <c r="C106" s="34" t="str">
        <f t="shared" si="7"/>
        <v>4401</v>
      </c>
      <c r="D106" s="34" t="s">
        <v>1650</v>
      </c>
    </row>
    <row r="107" spans="1:4">
      <c r="A107" s="38">
        <v>4</v>
      </c>
      <c r="B107" s="34">
        <v>403</v>
      </c>
      <c r="C107" s="34" t="str">
        <f t="shared" si="7"/>
        <v>4403</v>
      </c>
      <c r="D107" s="34" t="s">
        <v>1650</v>
      </c>
    </row>
    <row r="108" spans="1:4">
      <c r="A108" s="38">
        <v>4</v>
      </c>
      <c r="B108" s="34">
        <v>404</v>
      </c>
      <c r="C108" s="34" t="str">
        <f t="shared" si="7"/>
        <v>4404</v>
      </c>
      <c r="D108" s="34" t="s">
        <v>1650</v>
      </c>
    </row>
    <row r="109" spans="1:4">
      <c r="A109" s="38">
        <v>4</v>
      </c>
      <c r="B109" s="34">
        <v>501</v>
      </c>
      <c r="C109" s="34" t="str">
        <f t="shared" si="7"/>
        <v>4501</v>
      </c>
      <c r="D109" s="34" t="s">
        <v>1650</v>
      </c>
    </row>
    <row r="110" spans="1:4">
      <c r="A110" s="38">
        <v>4</v>
      </c>
      <c r="B110" s="34">
        <v>502</v>
      </c>
      <c r="C110" s="34" t="str">
        <f t="shared" si="7"/>
        <v>4502</v>
      </c>
      <c r="D110" s="34" t="s">
        <v>1650</v>
      </c>
    </row>
    <row r="111" spans="1:4">
      <c r="A111" s="38">
        <v>4</v>
      </c>
      <c r="B111" s="34">
        <v>503</v>
      </c>
      <c r="C111" s="34" t="str">
        <f t="shared" si="7"/>
        <v>4503</v>
      </c>
      <c r="D111" s="34" t="s">
        <v>1650</v>
      </c>
    </row>
    <row r="112" spans="1:4">
      <c r="A112" s="38">
        <v>4</v>
      </c>
      <c r="B112">
        <v>504</v>
      </c>
      <c r="C112" s="34" t="str">
        <f t="shared" si="7"/>
        <v>4504</v>
      </c>
      <c r="D112" s="34" t="s">
        <v>1650</v>
      </c>
    </row>
    <row r="113" spans="1:4">
      <c r="A113" s="38">
        <v>4</v>
      </c>
      <c r="B113">
        <v>601</v>
      </c>
      <c r="C113" s="34" t="str">
        <f t="shared" si="7"/>
        <v>4601</v>
      </c>
      <c r="D113" s="34" t="s">
        <v>1650</v>
      </c>
    </row>
    <row r="114" spans="1:4">
      <c r="A114" s="38">
        <v>4</v>
      </c>
      <c r="B114">
        <v>602</v>
      </c>
      <c r="C114" s="34" t="str">
        <f t="shared" si="7"/>
        <v>4602</v>
      </c>
      <c r="D114" s="34" t="s">
        <v>1650</v>
      </c>
    </row>
    <row r="115" spans="1:4">
      <c r="A115" s="38">
        <v>4</v>
      </c>
      <c r="B115">
        <v>603</v>
      </c>
      <c r="C115" s="34" t="str">
        <f t="shared" si="7"/>
        <v>4603</v>
      </c>
      <c r="D115" s="34" t="s">
        <v>1650</v>
      </c>
    </row>
    <row r="116" spans="1:4">
      <c r="A116" s="39">
        <v>5</v>
      </c>
      <c r="B116" s="34">
        <v>201</v>
      </c>
      <c r="C116" s="34" t="str">
        <f t="shared" ref="C116:C133" si="8">A116&amp;B116</f>
        <v>5201</v>
      </c>
      <c r="D116" s="34" t="s">
        <v>1650</v>
      </c>
    </row>
    <row r="117" spans="1:4">
      <c r="A117" s="39">
        <v>5</v>
      </c>
      <c r="B117" s="34">
        <v>202</v>
      </c>
      <c r="C117" s="34" t="str">
        <f t="shared" si="8"/>
        <v>5202</v>
      </c>
      <c r="D117" s="34" t="s">
        <v>1650</v>
      </c>
    </row>
    <row r="118" spans="1:4">
      <c r="A118" s="39">
        <v>5</v>
      </c>
      <c r="B118" s="34">
        <v>203</v>
      </c>
      <c r="C118" s="34" t="str">
        <f t="shared" si="8"/>
        <v>5203</v>
      </c>
      <c r="D118" s="34" t="s">
        <v>1650</v>
      </c>
    </row>
    <row r="119" spans="1:4">
      <c r="A119" s="39">
        <v>5</v>
      </c>
      <c r="B119" s="34">
        <v>204</v>
      </c>
      <c r="C119" s="34" t="str">
        <f t="shared" si="8"/>
        <v>5204</v>
      </c>
      <c r="D119" s="34" t="s">
        <v>1650</v>
      </c>
    </row>
    <row r="120" spans="1:4">
      <c r="A120" s="39">
        <v>5</v>
      </c>
      <c r="B120" s="34">
        <v>205</v>
      </c>
      <c r="C120" s="34" t="str">
        <f t="shared" si="8"/>
        <v>5205</v>
      </c>
      <c r="D120" s="34" t="s">
        <v>1650</v>
      </c>
    </row>
    <row r="121" spans="1:4">
      <c r="A121" s="39">
        <v>5</v>
      </c>
      <c r="B121" s="34">
        <v>206</v>
      </c>
      <c r="C121" s="34" t="str">
        <f t="shared" si="8"/>
        <v>5206</v>
      </c>
      <c r="D121" s="34" t="s">
        <v>1650</v>
      </c>
    </row>
    <row r="122" spans="1:4">
      <c r="A122" s="39">
        <v>5</v>
      </c>
      <c r="B122">
        <v>301</v>
      </c>
      <c r="C122" s="34" t="str">
        <f t="shared" si="8"/>
        <v>5301</v>
      </c>
      <c r="D122" s="34" t="s">
        <v>1650</v>
      </c>
    </row>
    <row r="123" spans="1:4">
      <c r="A123" s="39">
        <v>5</v>
      </c>
      <c r="B123">
        <v>302</v>
      </c>
      <c r="C123" s="34" t="str">
        <f t="shared" si="8"/>
        <v>5302</v>
      </c>
      <c r="D123" s="34" t="s">
        <v>1650</v>
      </c>
    </row>
    <row r="124" spans="1:4">
      <c r="A124" s="39">
        <v>5</v>
      </c>
      <c r="B124">
        <v>303</v>
      </c>
      <c r="C124" s="34" t="str">
        <f t="shared" si="8"/>
        <v>5303</v>
      </c>
      <c r="D124" s="34" t="s">
        <v>1650</v>
      </c>
    </row>
    <row r="125" spans="1:4">
      <c r="A125" s="39">
        <v>5</v>
      </c>
      <c r="B125">
        <v>304</v>
      </c>
      <c r="C125" s="34" t="str">
        <f t="shared" si="8"/>
        <v>5304</v>
      </c>
      <c r="D125" s="34" t="s">
        <v>1650</v>
      </c>
    </row>
    <row r="126" spans="1:4">
      <c r="A126" s="39">
        <v>5</v>
      </c>
      <c r="B126">
        <v>305</v>
      </c>
      <c r="C126" s="34" t="str">
        <f t="shared" si="8"/>
        <v>5305</v>
      </c>
      <c r="D126" s="34" t="s">
        <v>1650</v>
      </c>
    </row>
    <row r="127" spans="1:4">
      <c r="A127" s="39">
        <v>5</v>
      </c>
      <c r="B127">
        <v>306</v>
      </c>
      <c r="C127" s="34" t="str">
        <f t="shared" si="8"/>
        <v>5306</v>
      </c>
      <c r="D127" s="34" t="s">
        <v>1650</v>
      </c>
    </row>
    <row r="128" spans="1:4">
      <c r="A128" s="39">
        <v>5</v>
      </c>
      <c r="B128">
        <v>404</v>
      </c>
      <c r="C128" s="34" t="str">
        <f t="shared" si="8"/>
        <v>5404</v>
      </c>
      <c r="D128" s="34" t="s">
        <v>1650</v>
      </c>
    </row>
    <row r="129" spans="1:4">
      <c r="A129" s="39">
        <v>5</v>
      </c>
      <c r="B129">
        <v>405</v>
      </c>
      <c r="C129" s="34" t="str">
        <f t="shared" si="8"/>
        <v>5405</v>
      </c>
      <c r="D129" s="34" t="s">
        <v>1650</v>
      </c>
    </row>
    <row r="130" spans="1:4">
      <c r="A130" s="39">
        <v>5</v>
      </c>
      <c r="B130">
        <v>406</v>
      </c>
      <c r="C130" s="34" t="str">
        <f t="shared" si="8"/>
        <v>5406</v>
      </c>
      <c r="D130" s="34" t="s">
        <v>1650</v>
      </c>
    </row>
    <row r="131" spans="1:4">
      <c r="A131" s="39">
        <v>5</v>
      </c>
      <c r="B131">
        <v>504</v>
      </c>
      <c r="C131" s="34" t="str">
        <f t="shared" si="8"/>
        <v>5504</v>
      </c>
      <c r="D131" s="34" t="s">
        <v>1650</v>
      </c>
    </row>
    <row r="132" spans="1:4">
      <c r="A132" s="39">
        <v>5</v>
      </c>
      <c r="B132">
        <v>505</v>
      </c>
      <c r="C132" s="34" t="str">
        <f t="shared" si="8"/>
        <v>5505</v>
      </c>
      <c r="D132" s="34" t="s">
        <v>1650</v>
      </c>
    </row>
    <row r="133" spans="1:4">
      <c r="A133" s="39">
        <v>5</v>
      </c>
      <c r="B133">
        <v>506</v>
      </c>
      <c r="C133" s="34" t="str">
        <f t="shared" si="8"/>
        <v>5506</v>
      </c>
      <c r="D133" s="34" t="s">
        <v>1650</v>
      </c>
    </row>
    <row r="134" spans="1:4">
      <c r="A134" s="39">
        <v>5</v>
      </c>
      <c r="B134">
        <v>601</v>
      </c>
      <c r="C134" s="34" t="str">
        <f t="shared" ref="C134:C145" si="9">A134&amp;B134</f>
        <v>5601</v>
      </c>
      <c r="D134" s="34" t="s">
        <v>1650</v>
      </c>
    </row>
    <row r="135" spans="1:4">
      <c r="A135" s="39">
        <v>5</v>
      </c>
      <c r="B135">
        <v>602</v>
      </c>
      <c r="C135" s="34" t="str">
        <f t="shared" si="9"/>
        <v>5602</v>
      </c>
      <c r="D135" s="34" t="s">
        <v>1650</v>
      </c>
    </row>
    <row r="136" spans="1:4">
      <c r="A136" s="39">
        <v>5</v>
      </c>
      <c r="B136">
        <v>603</v>
      </c>
      <c r="C136" s="34" t="str">
        <f t="shared" si="9"/>
        <v>5603</v>
      </c>
      <c r="D136" s="34" t="s">
        <v>1650</v>
      </c>
    </row>
    <row r="137" spans="1:4">
      <c r="A137" s="39">
        <v>5</v>
      </c>
      <c r="B137">
        <v>604</v>
      </c>
      <c r="C137" s="34" t="str">
        <f t="shared" si="9"/>
        <v>5604</v>
      </c>
      <c r="D137" s="34" t="s">
        <v>1650</v>
      </c>
    </row>
    <row r="138" spans="1:4">
      <c r="A138" s="39">
        <v>5</v>
      </c>
      <c r="B138">
        <v>605</v>
      </c>
      <c r="C138" s="34" t="str">
        <f t="shared" si="9"/>
        <v>5605</v>
      </c>
      <c r="D138" s="34" t="s">
        <v>1650</v>
      </c>
    </row>
    <row r="139" spans="1:4">
      <c r="A139" s="39">
        <v>5</v>
      </c>
      <c r="B139">
        <v>606</v>
      </c>
      <c r="C139" s="34" t="str">
        <f t="shared" si="9"/>
        <v>5606</v>
      </c>
      <c r="D139" s="34" t="s">
        <v>1650</v>
      </c>
    </row>
    <row r="140" spans="1:4">
      <c r="A140" s="39">
        <v>5</v>
      </c>
      <c r="B140" t="s">
        <v>1649</v>
      </c>
      <c r="C140" s="34" t="str">
        <f t="shared" si="9"/>
        <v>5401/1</v>
      </c>
      <c r="D140" s="34" t="s">
        <v>1650</v>
      </c>
    </row>
    <row r="141" spans="1:4">
      <c r="A141" s="39">
        <v>5</v>
      </c>
      <c r="B141" t="s">
        <v>1651</v>
      </c>
      <c r="C141" s="34" t="str">
        <f t="shared" si="9"/>
        <v>5401/2</v>
      </c>
      <c r="D141" s="34" t="s">
        <v>1650</v>
      </c>
    </row>
    <row r="142" spans="1:4">
      <c r="A142" s="39">
        <v>5</v>
      </c>
      <c r="B142" t="s">
        <v>1731</v>
      </c>
      <c r="C142" s="34" t="str">
        <f t="shared" ref="C142:C143" si="10">A142&amp;B142</f>
        <v>5401/3</v>
      </c>
      <c r="D142" s="34" t="s">
        <v>1650</v>
      </c>
    </row>
    <row r="143" spans="1:4">
      <c r="A143" s="39">
        <v>5</v>
      </c>
      <c r="B143" t="s">
        <v>1732</v>
      </c>
      <c r="C143" s="34" t="str">
        <f t="shared" si="10"/>
        <v>5501/1</v>
      </c>
      <c r="D143" s="34" t="s">
        <v>1650</v>
      </c>
    </row>
    <row r="144" spans="1:4">
      <c r="A144" s="39">
        <v>5</v>
      </c>
      <c r="B144" t="s">
        <v>1733</v>
      </c>
      <c r="C144" s="34" t="str">
        <f t="shared" ref="C144" si="11">A144&amp;B144</f>
        <v>5501/2</v>
      </c>
      <c r="D144" s="34" t="s">
        <v>1650</v>
      </c>
    </row>
    <row r="145" spans="1:4">
      <c r="A145" s="39">
        <v>5</v>
      </c>
      <c r="B145" t="s">
        <v>1734</v>
      </c>
      <c r="C145" s="34" t="str">
        <f t="shared" si="9"/>
        <v>5501/3</v>
      </c>
      <c r="D145" s="34" t="s">
        <v>1650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Z798"/>
  <sheetViews>
    <sheetView workbookViewId="0">
      <selection activeCell="I13" sqref="I13"/>
    </sheetView>
  </sheetViews>
  <sheetFormatPr defaultColWidth="9" defaultRowHeight="13.2"/>
  <cols>
    <col min="1" max="2" width="9.13888888888889" style="2"/>
    <col min="3" max="3" width="12.8518518518519" style="3" customWidth="1"/>
    <col min="4" max="4" width="85.712962962963" style="4" customWidth="1"/>
    <col min="5" max="5" width="6.57407407407407" style="2" customWidth="1"/>
    <col min="6" max="6" width="6.71296296296296" style="2" customWidth="1"/>
    <col min="7" max="7" width="10.1388888888889" style="2" customWidth="1"/>
    <col min="8" max="8" width="5.13888888888889" style="2" customWidth="1"/>
    <col min="9" max="13" width="9.13888888888889" style="2"/>
    <col min="14" max="26" width="9.13888888888889" style="1"/>
    <col min="27" max="16384" width="9.13888888888889" style="5"/>
  </cols>
  <sheetData>
    <row r="1" ht="26.4" spans="1:26">
      <c r="A1" s="6" t="s">
        <v>1735</v>
      </c>
      <c r="B1" s="6"/>
      <c r="C1" s="6"/>
      <c r="D1" s="7" t="s">
        <v>1736</v>
      </c>
      <c r="E1" s="8" t="s">
        <v>1737</v>
      </c>
      <c r="F1" s="8" t="s">
        <v>1738</v>
      </c>
      <c r="G1" s="8" t="s">
        <v>1739</v>
      </c>
      <c r="H1" s="9" t="s">
        <v>1740</v>
      </c>
      <c r="I1" s="9"/>
      <c r="J1" s="9"/>
      <c r="K1" s="9"/>
      <c r="L1" s="9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39.6" spans="1:26">
      <c r="A2" s="10" t="s">
        <v>1741</v>
      </c>
      <c r="B2" s="11" t="s">
        <v>1742</v>
      </c>
      <c r="C2" s="11" t="s">
        <v>1743</v>
      </c>
      <c r="D2" s="7"/>
      <c r="E2" s="8"/>
      <c r="F2" s="8"/>
      <c r="G2" s="8"/>
      <c r="H2" s="9"/>
      <c r="I2" s="9"/>
      <c r="J2" s="9"/>
      <c r="K2" s="9"/>
      <c r="L2" s="9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12"/>
      <c r="B3" s="13"/>
      <c r="C3" s="11"/>
      <c r="D3" s="7"/>
      <c r="E3" s="8"/>
      <c r="F3" s="8"/>
      <c r="G3" s="8"/>
      <c r="H3" s="9"/>
      <c r="I3" s="9"/>
      <c r="J3" s="9"/>
      <c r="K3" s="9"/>
      <c r="L3" s="9"/>
      <c r="M3" s="9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10">
      <c r="A4" s="2" t="str">
        <f>LEFT(C4,3)</f>
        <v>AHI</v>
      </c>
      <c r="B4" s="2" t="str">
        <f>RIGHT(C4,3)</f>
        <v>391</v>
      </c>
      <c r="C4" s="3" t="s">
        <v>1744</v>
      </c>
      <c r="D4" s="4" t="s">
        <v>1745</v>
      </c>
      <c r="E4" s="2">
        <v>2</v>
      </c>
      <c r="I4" s="2">
        <v>1</v>
      </c>
      <c r="J4" s="4" t="s">
        <v>1746</v>
      </c>
    </row>
    <row r="5" spans="1:10">
      <c r="A5" s="2" t="str">
        <f t="shared" ref="A5:A40" si="0">LEFT(C5,3)</f>
        <v>AHI</v>
      </c>
      <c r="B5" s="2" t="str">
        <f t="shared" ref="B5:B40" si="1">RIGHT(C5,3)</f>
        <v>392</v>
      </c>
      <c r="C5" s="3" t="s">
        <v>1747</v>
      </c>
      <c r="D5" s="4" t="s">
        <v>1748</v>
      </c>
      <c r="E5" s="2">
        <v>2</v>
      </c>
      <c r="I5" s="2">
        <v>2</v>
      </c>
      <c r="J5" s="4" t="s">
        <v>1749</v>
      </c>
    </row>
    <row r="6" spans="1:10">
      <c r="A6" s="2" t="str">
        <f t="shared" si="0"/>
        <v>AHI</v>
      </c>
      <c r="B6" s="2" t="str">
        <f t="shared" si="1"/>
        <v>394</v>
      </c>
      <c r="C6" s="3" t="s">
        <v>1750</v>
      </c>
      <c r="D6" s="4" t="s">
        <v>1751</v>
      </c>
      <c r="E6" s="2">
        <v>1</v>
      </c>
      <c r="I6" s="2">
        <v>3</v>
      </c>
      <c r="J6" s="4" t="s">
        <v>1752</v>
      </c>
    </row>
    <row r="7" spans="1:10">
      <c r="A7" s="2" t="str">
        <f t="shared" si="0"/>
        <v>ARC</v>
      </c>
      <c r="B7" s="2" t="str">
        <f t="shared" si="1"/>
        <v>101</v>
      </c>
      <c r="C7" s="3" t="s">
        <v>1753</v>
      </c>
      <c r="D7" s="4" t="s">
        <v>1754</v>
      </c>
      <c r="E7" s="2">
        <v>2</v>
      </c>
      <c r="I7" s="2">
        <v>4</v>
      </c>
      <c r="J7" s="4" t="s">
        <v>1755</v>
      </c>
    </row>
    <row r="8" spans="1:10">
      <c r="A8" s="2" t="str">
        <f t="shared" si="0"/>
        <v>ARC</v>
      </c>
      <c r="B8" s="2" t="str">
        <f t="shared" si="1"/>
        <v>102</v>
      </c>
      <c r="C8" s="3" t="s">
        <v>1756</v>
      </c>
      <c r="D8" s="4" t="s">
        <v>1757</v>
      </c>
      <c r="E8" s="2">
        <v>3</v>
      </c>
      <c r="I8" s="2">
        <v>5</v>
      </c>
      <c r="J8" s="4" t="s">
        <v>1758</v>
      </c>
    </row>
    <row r="9" spans="1:10">
      <c r="A9" s="2" t="str">
        <f t="shared" si="0"/>
        <v>ARC</v>
      </c>
      <c r="B9" s="2" t="str">
        <f t="shared" si="1"/>
        <v>112</v>
      </c>
      <c r="C9" s="3" t="s">
        <v>1759</v>
      </c>
      <c r="D9" s="4" t="s">
        <v>1760</v>
      </c>
      <c r="E9" s="2">
        <v>2</v>
      </c>
      <c r="I9" s="2">
        <v>6</v>
      </c>
      <c r="J9" s="4" t="s">
        <v>1761</v>
      </c>
    </row>
    <row r="10" spans="1:5">
      <c r="A10" s="2" t="str">
        <f t="shared" si="0"/>
        <v>ARC</v>
      </c>
      <c r="B10" s="2" t="str">
        <f t="shared" si="1"/>
        <v>116</v>
      </c>
      <c r="C10" s="3" t="s">
        <v>1762</v>
      </c>
      <c r="D10" s="4" t="s">
        <v>1763</v>
      </c>
      <c r="E10" s="2">
        <v>2</v>
      </c>
    </row>
    <row r="11" spans="1:5">
      <c r="A11" s="2" t="str">
        <f t="shared" si="0"/>
        <v>ARC</v>
      </c>
      <c r="B11" s="2" t="str">
        <f t="shared" si="1"/>
        <v>117</v>
      </c>
      <c r="C11" s="3" t="s">
        <v>1764</v>
      </c>
      <c r="D11" s="4" t="s">
        <v>1765</v>
      </c>
      <c r="E11" s="2">
        <v>2</v>
      </c>
    </row>
    <row r="12" spans="1:5">
      <c r="A12" s="2" t="str">
        <f t="shared" si="0"/>
        <v>ARC</v>
      </c>
      <c r="B12" s="2" t="str">
        <f t="shared" si="1"/>
        <v>200</v>
      </c>
      <c r="C12" s="3" t="s">
        <v>1766</v>
      </c>
      <c r="D12" s="4" t="s">
        <v>1767</v>
      </c>
      <c r="E12" s="2">
        <v>2</v>
      </c>
    </row>
    <row r="13" spans="1:5">
      <c r="A13" s="2" t="str">
        <f t="shared" si="0"/>
        <v>ARC</v>
      </c>
      <c r="B13" s="2" t="str">
        <f t="shared" si="1"/>
        <v>201</v>
      </c>
      <c r="C13" s="3" t="s">
        <v>1768</v>
      </c>
      <c r="D13" s="4" t="s">
        <v>1769</v>
      </c>
      <c r="E13" s="2">
        <v>3</v>
      </c>
    </row>
    <row r="14" spans="1:5">
      <c r="A14" s="2" t="str">
        <f t="shared" si="0"/>
        <v>ARC</v>
      </c>
      <c r="B14" s="2" t="str">
        <f t="shared" si="1"/>
        <v>216</v>
      </c>
      <c r="C14" s="3" t="s">
        <v>1770</v>
      </c>
      <c r="D14" s="4" t="s">
        <v>1771</v>
      </c>
      <c r="E14" s="2">
        <v>2</v>
      </c>
    </row>
    <row r="15" spans="1:5">
      <c r="A15" s="2" t="str">
        <f t="shared" si="0"/>
        <v>ARC</v>
      </c>
      <c r="B15" s="2" t="str">
        <f t="shared" si="1"/>
        <v>245</v>
      </c>
      <c r="C15" s="3" t="s">
        <v>1772</v>
      </c>
      <c r="D15" s="4" t="s">
        <v>1773</v>
      </c>
      <c r="E15" s="2">
        <v>2</v>
      </c>
    </row>
    <row r="16" s="1" customFormat="1" spans="1:13">
      <c r="A16" s="2" t="str">
        <f t="shared" si="0"/>
        <v>ARC</v>
      </c>
      <c r="B16" s="2" t="str">
        <f t="shared" si="1"/>
        <v>246</v>
      </c>
      <c r="C16" s="3" t="s">
        <v>1774</v>
      </c>
      <c r="D16" s="4" t="s">
        <v>1775</v>
      </c>
      <c r="E16" s="2">
        <v>2</v>
      </c>
      <c r="F16" s="2"/>
      <c r="G16" s="2"/>
      <c r="H16" s="2"/>
      <c r="I16" s="2"/>
      <c r="J16" s="2"/>
      <c r="K16" s="2"/>
      <c r="L16" s="2"/>
      <c r="M16" s="2"/>
    </row>
    <row r="17" s="1" customFormat="1" spans="1:13">
      <c r="A17" s="2" t="str">
        <f t="shared" si="0"/>
        <v>ARC</v>
      </c>
      <c r="B17" s="2" t="str">
        <f t="shared" si="1"/>
        <v>252</v>
      </c>
      <c r="C17" s="3" t="s">
        <v>1776</v>
      </c>
      <c r="D17" s="4" t="s">
        <v>1777</v>
      </c>
      <c r="E17" s="2">
        <v>2</v>
      </c>
      <c r="F17" s="2"/>
      <c r="G17" s="2"/>
      <c r="H17" s="2"/>
      <c r="I17" s="2"/>
      <c r="J17" s="2"/>
      <c r="K17" s="2"/>
      <c r="L17" s="2"/>
      <c r="M17" s="2"/>
    </row>
    <row r="18" s="1" customFormat="1" spans="1:13">
      <c r="A18" s="2" t="str">
        <f t="shared" si="0"/>
        <v>ARC</v>
      </c>
      <c r="B18" s="2" t="str">
        <f t="shared" si="1"/>
        <v>261</v>
      </c>
      <c r="C18" s="3" t="s">
        <v>1778</v>
      </c>
      <c r="D18" s="4" t="s">
        <v>1779</v>
      </c>
      <c r="E18" s="2">
        <v>1</v>
      </c>
      <c r="F18" s="2"/>
      <c r="G18" s="2"/>
      <c r="H18" s="2"/>
      <c r="I18" s="2"/>
      <c r="J18" s="2"/>
      <c r="K18" s="2"/>
      <c r="L18" s="2"/>
      <c r="M18" s="2"/>
    </row>
    <row r="19" s="1" customFormat="1" spans="1:13">
      <c r="A19" s="2" t="str">
        <f t="shared" si="0"/>
        <v>ARC</v>
      </c>
      <c r="B19" s="2" t="str">
        <f t="shared" si="1"/>
        <v>265</v>
      </c>
      <c r="C19" s="3" t="s">
        <v>1780</v>
      </c>
      <c r="D19" s="4" t="s">
        <v>1781</v>
      </c>
      <c r="E19" s="2">
        <v>2</v>
      </c>
      <c r="F19" s="2"/>
      <c r="G19" s="2"/>
      <c r="H19" s="2"/>
      <c r="I19" s="2"/>
      <c r="J19" s="2"/>
      <c r="K19" s="2"/>
      <c r="L19" s="2"/>
      <c r="M19" s="2"/>
    </row>
    <row r="20" s="1" customFormat="1" spans="1:13">
      <c r="A20" s="2" t="str">
        <f t="shared" si="0"/>
        <v>ARC</v>
      </c>
      <c r="B20" s="2" t="str">
        <f t="shared" si="1"/>
        <v>272</v>
      </c>
      <c r="C20" s="3" t="s">
        <v>1782</v>
      </c>
      <c r="D20" s="4" t="s">
        <v>1783</v>
      </c>
      <c r="E20" s="2">
        <v>2</v>
      </c>
      <c r="F20" s="2"/>
      <c r="G20" s="2"/>
      <c r="H20" s="2"/>
      <c r="I20" s="2"/>
      <c r="J20" s="2"/>
      <c r="K20" s="2"/>
      <c r="L20" s="2"/>
      <c r="M20" s="2"/>
    </row>
    <row r="21" s="1" customFormat="1" spans="1:13">
      <c r="A21" s="2" t="str">
        <f t="shared" si="0"/>
        <v>ARC</v>
      </c>
      <c r="B21" s="2" t="str">
        <f t="shared" si="1"/>
        <v>278</v>
      </c>
      <c r="C21" s="3" t="s">
        <v>1784</v>
      </c>
      <c r="D21" s="4" t="s">
        <v>1785</v>
      </c>
      <c r="E21" s="2">
        <v>2</v>
      </c>
      <c r="F21" s="2"/>
      <c r="G21" s="2"/>
      <c r="H21" s="2"/>
      <c r="I21" s="2"/>
      <c r="J21" s="2"/>
      <c r="K21" s="2"/>
      <c r="L21" s="2"/>
      <c r="M21" s="2"/>
    </row>
    <row r="22" s="1" customFormat="1" spans="1:13">
      <c r="A22" s="2" t="str">
        <f t="shared" si="0"/>
        <v>ARC</v>
      </c>
      <c r="B22" s="2" t="str">
        <f t="shared" si="1"/>
        <v>279</v>
      </c>
      <c r="C22" s="3" t="s">
        <v>1786</v>
      </c>
      <c r="D22" s="4" t="s">
        <v>1787</v>
      </c>
      <c r="E22" s="2">
        <v>2</v>
      </c>
      <c r="F22" s="2"/>
      <c r="G22" s="2"/>
      <c r="H22" s="2"/>
      <c r="I22" s="2"/>
      <c r="J22" s="2"/>
      <c r="K22" s="2"/>
      <c r="L22" s="2"/>
      <c r="M22" s="2"/>
    </row>
    <row r="23" s="1" customFormat="1" spans="1:13">
      <c r="A23" s="2" t="str">
        <f t="shared" si="0"/>
        <v>ARC</v>
      </c>
      <c r="B23" s="2" t="str">
        <f t="shared" si="1"/>
        <v>296</v>
      </c>
      <c r="C23" s="3" t="s">
        <v>1788</v>
      </c>
      <c r="D23" s="4" t="s">
        <v>1789</v>
      </c>
      <c r="E23" s="2">
        <v>1</v>
      </c>
      <c r="F23" s="2"/>
      <c r="G23" s="2"/>
      <c r="H23" s="2"/>
      <c r="I23" s="2"/>
      <c r="J23" s="2"/>
      <c r="K23" s="2"/>
      <c r="L23" s="2"/>
      <c r="M23" s="2"/>
    </row>
    <row r="24" s="1" customFormat="1" spans="1:13">
      <c r="A24" s="2" t="str">
        <f t="shared" si="0"/>
        <v>ARC</v>
      </c>
      <c r="B24" s="2" t="str">
        <f t="shared" si="1"/>
        <v>303</v>
      </c>
      <c r="C24" s="3" t="s">
        <v>1790</v>
      </c>
      <c r="D24" s="4" t="s">
        <v>1791</v>
      </c>
      <c r="E24" s="2">
        <v>2</v>
      </c>
      <c r="F24" s="2"/>
      <c r="G24" s="2"/>
      <c r="H24" s="2"/>
      <c r="I24" s="2"/>
      <c r="J24" s="2"/>
      <c r="K24" s="2"/>
      <c r="L24" s="2"/>
      <c r="M24" s="2"/>
    </row>
    <row r="25" s="1" customFormat="1" spans="1:13">
      <c r="A25" s="2" t="str">
        <f t="shared" si="0"/>
        <v>ARC</v>
      </c>
      <c r="B25" s="2" t="str">
        <f t="shared" si="1"/>
        <v>328</v>
      </c>
      <c r="C25" s="3" t="s">
        <v>1792</v>
      </c>
      <c r="D25" s="4" t="s">
        <v>1793</v>
      </c>
      <c r="E25" s="2">
        <v>2</v>
      </c>
      <c r="F25" s="2"/>
      <c r="G25" s="2"/>
      <c r="H25" s="2"/>
      <c r="I25" s="2"/>
      <c r="J25" s="2"/>
      <c r="K25" s="2"/>
      <c r="L25" s="2"/>
      <c r="M25" s="2"/>
    </row>
    <row r="26" s="1" customFormat="1" spans="1:13">
      <c r="A26" s="2" t="str">
        <f t="shared" si="0"/>
        <v>ARC</v>
      </c>
      <c r="B26" s="2" t="str">
        <f t="shared" si="1"/>
        <v>329</v>
      </c>
      <c r="C26" s="3" t="s">
        <v>1794</v>
      </c>
      <c r="D26" s="4" t="s">
        <v>1795</v>
      </c>
      <c r="E26" s="2">
        <v>2</v>
      </c>
      <c r="F26" s="2"/>
      <c r="G26" s="2"/>
      <c r="H26" s="2"/>
      <c r="I26" s="2"/>
      <c r="J26" s="2"/>
      <c r="K26" s="2"/>
      <c r="L26" s="2"/>
      <c r="M26" s="2"/>
    </row>
    <row r="27" s="1" customFormat="1" spans="1:13">
      <c r="A27" s="2" t="str">
        <f t="shared" si="0"/>
        <v>ARC</v>
      </c>
      <c r="B27" s="2" t="str">
        <f t="shared" si="1"/>
        <v>348</v>
      </c>
      <c r="C27" s="3" t="s">
        <v>1796</v>
      </c>
      <c r="D27" s="4" t="s">
        <v>1797</v>
      </c>
      <c r="E27" s="2">
        <v>1</v>
      </c>
      <c r="F27" s="2"/>
      <c r="G27" s="2"/>
      <c r="H27" s="2"/>
      <c r="I27" s="2"/>
      <c r="J27" s="2"/>
      <c r="K27" s="2"/>
      <c r="L27" s="2"/>
      <c r="M27" s="2"/>
    </row>
    <row r="28" s="1" customFormat="1" spans="1:13">
      <c r="A28" s="2" t="str">
        <f t="shared" si="0"/>
        <v>ARC</v>
      </c>
      <c r="B28" s="2" t="str">
        <f t="shared" si="1"/>
        <v>361</v>
      </c>
      <c r="C28" s="3" t="s">
        <v>1798</v>
      </c>
      <c r="D28" s="4" t="s">
        <v>1799</v>
      </c>
      <c r="E28" s="2">
        <v>1</v>
      </c>
      <c r="F28" s="2"/>
      <c r="G28" s="2"/>
      <c r="H28" s="2"/>
      <c r="I28" s="2"/>
      <c r="J28" s="2"/>
      <c r="K28" s="2"/>
      <c r="L28" s="2"/>
      <c r="M28" s="2"/>
    </row>
    <row r="29" s="1" customFormat="1" spans="1:13">
      <c r="A29" s="2" t="str">
        <f t="shared" si="0"/>
        <v>ARC</v>
      </c>
      <c r="B29" s="2" t="str">
        <f t="shared" si="1"/>
        <v>362</v>
      </c>
      <c r="C29" s="3" t="s">
        <v>1800</v>
      </c>
      <c r="D29" s="4" t="s">
        <v>1801</v>
      </c>
      <c r="E29" s="2">
        <v>1</v>
      </c>
      <c r="F29" s="2"/>
      <c r="G29" s="2"/>
      <c r="H29" s="2"/>
      <c r="I29" s="2"/>
      <c r="J29" s="2"/>
      <c r="K29" s="2"/>
      <c r="L29" s="2"/>
      <c r="M29" s="2"/>
    </row>
    <row r="30" s="1" customFormat="1" spans="1:13">
      <c r="A30" s="2" t="str">
        <f t="shared" si="0"/>
        <v>ARC</v>
      </c>
      <c r="B30" s="2" t="str">
        <f t="shared" si="1"/>
        <v>378</v>
      </c>
      <c r="C30" s="3" t="s">
        <v>1802</v>
      </c>
      <c r="D30" s="4" t="s">
        <v>1803</v>
      </c>
      <c r="E30" s="2">
        <v>2</v>
      </c>
      <c r="F30" s="2"/>
      <c r="G30" s="2"/>
      <c r="H30" s="2"/>
      <c r="I30" s="2"/>
      <c r="J30" s="2"/>
      <c r="K30" s="2"/>
      <c r="L30" s="2"/>
      <c r="M30" s="2"/>
    </row>
    <row r="31" s="1" customFormat="1" spans="1:13">
      <c r="A31" s="2" t="str">
        <f t="shared" si="0"/>
        <v>ARC</v>
      </c>
      <c r="B31" s="2" t="str">
        <f t="shared" si="1"/>
        <v>387</v>
      </c>
      <c r="C31" s="3" t="s">
        <v>1804</v>
      </c>
      <c r="D31" s="4" t="s">
        <v>1805</v>
      </c>
      <c r="E31" s="2">
        <v>2</v>
      </c>
      <c r="F31" s="2"/>
      <c r="G31" s="2"/>
      <c r="H31" s="2"/>
      <c r="I31" s="2"/>
      <c r="J31" s="2"/>
      <c r="K31" s="2"/>
      <c r="L31" s="2"/>
      <c r="M31" s="2"/>
    </row>
    <row r="32" s="1" customFormat="1" spans="1:13">
      <c r="A32" s="2" t="str">
        <f t="shared" si="0"/>
        <v>ARC</v>
      </c>
      <c r="B32" s="2" t="str">
        <f t="shared" si="1"/>
        <v>388</v>
      </c>
      <c r="C32" s="3" t="s">
        <v>1806</v>
      </c>
      <c r="D32" s="4" t="s">
        <v>1807</v>
      </c>
      <c r="E32" s="2">
        <v>2</v>
      </c>
      <c r="F32" s="2"/>
      <c r="G32" s="2"/>
      <c r="H32" s="2"/>
      <c r="I32" s="2"/>
      <c r="J32" s="2"/>
      <c r="K32" s="2"/>
      <c r="L32" s="2"/>
      <c r="M32" s="2"/>
    </row>
    <row r="33" s="1" customFormat="1" spans="1:13">
      <c r="A33" s="2" t="str">
        <f t="shared" si="0"/>
        <v>ARC</v>
      </c>
      <c r="B33" s="2" t="str">
        <f t="shared" si="1"/>
        <v>389</v>
      </c>
      <c r="C33" s="3" t="s">
        <v>1808</v>
      </c>
      <c r="D33" s="4" t="s">
        <v>1809</v>
      </c>
      <c r="E33" s="2">
        <v>2</v>
      </c>
      <c r="F33" s="2"/>
      <c r="G33" s="2"/>
      <c r="H33" s="2"/>
      <c r="I33" s="2"/>
      <c r="J33" s="2"/>
      <c r="K33" s="2"/>
      <c r="L33" s="2"/>
      <c r="M33" s="2"/>
    </row>
    <row r="34" s="1" customFormat="1" spans="1:13">
      <c r="A34" s="2" t="str">
        <f t="shared" si="0"/>
        <v>ARC</v>
      </c>
      <c r="B34" s="2" t="str">
        <f t="shared" si="1"/>
        <v>391</v>
      </c>
      <c r="C34" s="3" t="s">
        <v>1810</v>
      </c>
      <c r="D34" s="4" t="s">
        <v>1811</v>
      </c>
      <c r="E34" s="2">
        <v>4</v>
      </c>
      <c r="F34" s="2"/>
      <c r="G34" s="2"/>
      <c r="H34" s="2"/>
      <c r="I34" s="2"/>
      <c r="J34" s="2"/>
      <c r="K34" s="2"/>
      <c r="L34" s="2"/>
      <c r="M34" s="2"/>
    </row>
    <row r="35" s="1" customFormat="1" spans="1:13">
      <c r="A35" s="2" t="str">
        <f t="shared" si="0"/>
        <v>ARC</v>
      </c>
      <c r="B35" s="2" t="str">
        <f t="shared" si="1"/>
        <v>392</v>
      </c>
      <c r="C35" s="3" t="s">
        <v>1812</v>
      </c>
      <c r="D35" s="4" t="s">
        <v>1813</v>
      </c>
      <c r="E35" s="2">
        <v>3</v>
      </c>
      <c r="F35" s="2"/>
      <c r="G35" s="2"/>
      <c r="H35" s="2"/>
      <c r="I35" s="2"/>
      <c r="J35" s="2"/>
      <c r="K35" s="2"/>
      <c r="L35" s="2"/>
      <c r="M35" s="2"/>
    </row>
    <row r="36" s="1" customFormat="1" spans="1:13">
      <c r="A36" s="2" t="str">
        <f t="shared" si="0"/>
        <v>ARC</v>
      </c>
      <c r="B36" s="2" t="str">
        <f t="shared" si="1"/>
        <v>396</v>
      </c>
      <c r="C36" s="3" t="s">
        <v>1814</v>
      </c>
      <c r="D36" s="4" t="s">
        <v>1789</v>
      </c>
      <c r="E36" s="2">
        <v>1</v>
      </c>
      <c r="F36" s="2"/>
      <c r="G36" s="2"/>
      <c r="H36" s="2"/>
      <c r="I36" s="2"/>
      <c r="J36" s="2"/>
      <c r="K36" s="2"/>
      <c r="L36" s="2"/>
      <c r="M36" s="2"/>
    </row>
    <row r="37" s="1" customFormat="1" spans="1:13">
      <c r="A37" s="2" t="str">
        <f t="shared" si="0"/>
        <v>ARC</v>
      </c>
      <c r="B37" s="2" t="str">
        <f t="shared" si="1"/>
        <v>401</v>
      </c>
      <c r="C37" s="3" t="s">
        <v>1815</v>
      </c>
      <c r="D37" s="4" t="s">
        <v>1816</v>
      </c>
      <c r="E37" s="2">
        <v>2</v>
      </c>
      <c r="F37" s="2"/>
      <c r="G37" s="2"/>
      <c r="H37" s="2"/>
      <c r="I37" s="2"/>
      <c r="J37" s="2"/>
      <c r="K37" s="2"/>
      <c r="L37" s="2"/>
      <c r="M37" s="2"/>
    </row>
    <row r="38" s="1" customFormat="1" spans="1:13">
      <c r="A38" s="2" t="str">
        <f t="shared" si="0"/>
        <v>ARC</v>
      </c>
      <c r="B38" s="2" t="str">
        <f t="shared" si="1"/>
        <v>405</v>
      </c>
      <c r="C38" s="3" t="s">
        <v>1817</v>
      </c>
      <c r="D38" s="4" t="s">
        <v>1818</v>
      </c>
      <c r="E38" s="2">
        <v>2</v>
      </c>
      <c r="F38" s="2"/>
      <c r="G38" s="2"/>
      <c r="H38" s="2"/>
      <c r="I38" s="2"/>
      <c r="J38" s="2"/>
      <c r="K38" s="2"/>
      <c r="L38" s="2"/>
      <c r="M38" s="2"/>
    </row>
    <row r="39" s="1" customFormat="1" spans="1:13">
      <c r="A39" s="2" t="str">
        <f t="shared" si="0"/>
        <v>ARC</v>
      </c>
      <c r="B39" s="2" t="str">
        <f t="shared" si="1"/>
        <v>415</v>
      </c>
      <c r="C39" s="3" t="s">
        <v>1819</v>
      </c>
      <c r="D39" s="4" t="s">
        <v>1820</v>
      </c>
      <c r="E39" s="2">
        <v>2</v>
      </c>
      <c r="F39" s="2"/>
      <c r="G39" s="2"/>
      <c r="H39" s="2"/>
      <c r="I39" s="2"/>
      <c r="J39" s="2"/>
      <c r="K39" s="2"/>
      <c r="L39" s="2"/>
      <c r="M39" s="2"/>
    </row>
    <row r="40" s="1" customFormat="1" spans="1:13">
      <c r="A40" s="2" t="str">
        <f t="shared" si="0"/>
        <v>ARC</v>
      </c>
      <c r="B40" s="2" t="str">
        <f t="shared" si="1"/>
        <v>416</v>
      </c>
      <c r="C40" s="3" t="s">
        <v>1821</v>
      </c>
      <c r="D40" s="4" t="s">
        <v>1822</v>
      </c>
      <c r="E40" s="2">
        <v>2</v>
      </c>
      <c r="F40" s="2"/>
      <c r="G40" s="2"/>
      <c r="H40" s="2"/>
      <c r="I40" s="2"/>
      <c r="J40" s="2"/>
      <c r="K40" s="2"/>
      <c r="L40" s="2"/>
      <c r="M40" s="2"/>
    </row>
    <row r="41" s="1" customFormat="1" spans="1:13">
      <c r="A41" s="2" t="str">
        <f t="shared" ref="A41:A105" si="2">LEFT(C41,3)</f>
        <v>ARC</v>
      </c>
      <c r="B41" s="2" t="str">
        <f t="shared" ref="B41:B105" si="3">RIGHT(C41,3)</f>
        <v>417</v>
      </c>
      <c r="C41" s="3" t="s">
        <v>1823</v>
      </c>
      <c r="D41" s="4" t="s">
        <v>1824</v>
      </c>
      <c r="E41" s="2">
        <v>2</v>
      </c>
      <c r="F41" s="2"/>
      <c r="G41" s="2"/>
      <c r="H41" s="2"/>
      <c r="I41" s="2"/>
      <c r="J41" s="2"/>
      <c r="K41" s="2"/>
      <c r="L41" s="2"/>
      <c r="M41" s="2"/>
    </row>
    <row r="42" s="1" customFormat="1" spans="1:13">
      <c r="A42" s="2" t="str">
        <f t="shared" si="2"/>
        <v>ARC</v>
      </c>
      <c r="B42" s="2" t="str">
        <f t="shared" si="3"/>
        <v>418</v>
      </c>
      <c r="C42" s="3" t="s">
        <v>1825</v>
      </c>
      <c r="D42" s="4" t="s">
        <v>1826</v>
      </c>
      <c r="E42" s="2">
        <v>3</v>
      </c>
      <c r="F42" s="2"/>
      <c r="G42" s="2"/>
      <c r="H42" s="2"/>
      <c r="I42" s="2"/>
      <c r="J42" s="2"/>
      <c r="K42" s="2"/>
      <c r="L42" s="2"/>
      <c r="M42" s="2"/>
    </row>
    <row r="43" s="1" customFormat="1" spans="1:13">
      <c r="A43" s="2" t="str">
        <f t="shared" si="2"/>
        <v>ARC</v>
      </c>
      <c r="B43" s="2" t="str">
        <f t="shared" si="3"/>
        <v>419</v>
      </c>
      <c r="C43" s="3" t="s">
        <v>1827</v>
      </c>
      <c r="D43" s="4" t="s">
        <v>1828</v>
      </c>
      <c r="E43" s="2">
        <v>2</v>
      </c>
      <c r="F43" s="2"/>
      <c r="G43" s="2"/>
      <c r="H43" s="2"/>
      <c r="I43" s="2"/>
      <c r="J43" s="2"/>
      <c r="K43" s="2"/>
      <c r="L43" s="2"/>
      <c r="M43" s="2"/>
    </row>
    <row r="44" s="1" customFormat="1" spans="1:13">
      <c r="A44" s="2" t="str">
        <f t="shared" si="2"/>
        <v>ARC</v>
      </c>
      <c r="B44" s="2" t="str">
        <f t="shared" si="3"/>
        <v>428</v>
      </c>
      <c r="C44" s="3" t="s">
        <v>1829</v>
      </c>
      <c r="D44" s="4" t="s">
        <v>1830</v>
      </c>
      <c r="E44" s="2">
        <v>2</v>
      </c>
      <c r="F44" s="2"/>
      <c r="G44" s="2"/>
      <c r="H44" s="2"/>
      <c r="I44" s="2"/>
      <c r="J44" s="2"/>
      <c r="K44" s="2"/>
      <c r="L44" s="2"/>
      <c r="M44" s="2"/>
    </row>
    <row r="45" s="1" customFormat="1" spans="1:13">
      <c r="A45" s="2" t="str">
        <f t="shared" si="2"/>
        <v>ARC</v>
      </c>
      <c r="B45" s="2" t="str">
        <f t="shared" si="3"/>
        <v>446</v>
      </c>
      <c r="C45" s="3" t="s">
        <v>1831</v>
      </c>
      <c r="D45" s="4" t="s">
        <v>1832</v>
      </c>
      <c r="E45" s="2">
        <v>3</v>
      </c>
      <c r="F45" s="2"/>
      <c r="G45" s="2"/>
      <c r="H45" s="2"/>
      <c r="I45" s="2"/>
      <c r="J45" s="2"/>
      <c r="K45" s="2"/>
      <c r="L45" s="2"/>
      <c r="M45" s="2"/>
    </row>
    <row r="46" s="1" customFormat="1" spans="1:13">
      <c r="A46" s="2" t="str">
        <f t="shared" si="2"/>
        <v>ARC</v>
      </c>
      <c r="B46" s="2" t="str">
        <f t="shared" si="3"/>
        <v>447</v>
      </c>
      <c r="C46" s="3" t="s">
        <v>1833</v>
      </c>
      <c r="D46" s="4" t="s">
        <v>1834</v>
      </c>
      <c r="E46" s="2">
        <v>8</v>
      </c>
      <c r="F46" s="2"/>
      <c r="G46" s="2"/>
      <c r="H46" s="2"/>
      <c r="I46" s="2"/>
      <c r="J46" s="2"/>
      <c r="K46" s="2"/>
      <c r="L46" s="2"/>
      <c r="M46" s="2"/>
    </row>
    <row r="47" s="1" customFormat="1" spans="1:13">
      <c r="A47" s="2" t="str">
        <f t="shared" si="2"/>
        <v>ARC</v>
      </c>
      <c r="B47" s="2" t="str">
        <f t="shared" si="3"/>
        <v>448</v>
      </c>
      <c r="C47" s="3" t="s">
        <v>1835</v>
      </c>
      <c r="D47" s="4" t="s">
        <v>1836</v>
      </c>
      <c r="E47" s="2">
        <v>2</v>
      </c>
      <c r="F47" s="2"/>
      <c r="G47" s="2"/>
      <c r="H47" s="2"/>
      <c r="I47" s="2"/>
      <c r="J47" s="2"/>
      <c r="K47" s="2"/>
      <c r="L47" s="2"/>
      <c r="M47" s="2"/>
    </row>
    <row r="48" s="1" customFormat="1" spans="1:13">
      <c r="A48" s="2" t="str">
        <f t="shared" si="2"/>
        <v>ARC</v>
      </c>
      <c r="B48" s="2" t="str">
        <f t="shared" si="3"/>
        <v>449</v>
      </c>
      <c r="C48" s="3" t="s">
        <v>1837</v>
      </c>
      <c r="D48" s="4" t="s">
        <v>1838</v>
      </c>
      <c r="E48" s="2">
        <v>10</v>
      </c>
      <c r="F48" s="2"/>
      <c r="G48" s="2"/>
      <c r="H48" s="2"/>
      <c r="I48" s="2"/>
      <c r="J48" s="2"/>
      <c r="K48" s="2"/>
      <c r="L48" s="2"/>
      <c r="M48" s="2"/>
    </row>
    <row r="49" s="1" customFormat="1" spans="1:13">
      <c r="A49" s="2" t="str">
        <f t="shared" si="2"/>
        <v>ARC</v>
      </c>
      <c r="B49" s="2" t="str">
        <f t="shared" si="3"/>
        <v>455</v>
      </c>
      <c r="C49" s="3" t="s">
        <v>1839</v>
      </c>
      <c r="D49" s="4" t="s">
        <v>1840</v>
      </c>
      <c r="E49" s="2">
        <v>2</v>
      </c>
      <c r="F49" s="2"/>
      <c r="G49" s="2"/>
      <c r="H49" s="2"/>
      <c r="I49" s="2"/>
      <c r="J49" s="2"/>
      <c r="K49" s="2"/>
      <c r="L49" s="2"/>
      <c r="M49" s="2"/>
    </row>
    <row r="50" s="1" customFormat="1" spans="1:13">
      <c r="A50" s="2" t="str">
        <f t="shared" si="2"/>
        <v>ARC</v>
      </c>
      <c r="B50" s="2" t="str">
        <f t="shared" si="3"/>
        <v>460</v>
      </c>
      <c r="C50" s="3" t="s">
        <v>1841</v>
      </c>
      <c r="D50" s="4" t="s">
        <v>1842</v>
      </c>
      <c r="E50" s="2">
        <v>2</v>
      </c>
      <c r="F50" s="2"/>
      <c r="G50" s="2"/>
      <c r="H50" s="2"/>
      <c r="I50" s="2"/>
      <c r="J50" s="2"/>
      <c r="K50" s="2"/>
      <c r="L50" s="2"/>
      <c r="M50" s="2"/>
    </row>
    <row r="51" s="1" customFormat="1" spans="1:13">
      <c r="A51" s="2" t="str">
        <f t="shared" si="2"/>
        <v>ARC</v>
      </c>
      <c r="B51" s="2" t="str">
        <f t="shared" si="3"/>
        <v>496</v>
      </c>
      <c r="C51" s="3" t="s">
        <v>1843</v>
      </c>
      <c r="D51" s="4" t="s">
        <v>1789</v>
      </c>
      <c r="E51" s="2">
        <v>1</v>
      </c>
      <c r="F51" s="2"/>
      <c r="G51" s="2"/>
      <c r="H51" s="2"/>
      <c r="I51" s="2"/>
      <c r="J51" s="2"/>
      <c r="K51" s="2"/>
      <c r="L51" s="2"/>
      <c r="M51" s="2"/>
    </row>
    <row r="52" s="1" customFormat="1" spans="1:13">
      <c r="A52" s="2" t="str">
        <f t="shared" si="2"/>
        <v>ART</v>
      </c>
      <c r="B52" s="2" t="str">
        <f t="shared" si="3"/>
        <v>111</v>
      </c>
      <c r="C52" s="3" t="s">
        <v>1844</v>
      </c>
      <c r="D52" s="4" t="s">
        <v>1845</v>
      </c>
      <c r="E52" s="2">
        <v>4</v>
      </c>
      <c r="F52" s="2"/>
      <c r="G52" s="2"/>
      <c r="H52" s="2"/>
      <c r="I52" s="2"/>
      <c r="J52" s="2"/>
      <c r="K52" s="2"/>
      <c r="L52" s="2"/>
      <c r="M52" s="2"/>
    </row>
    <row r="53" s="1" customFormat="1" spans="1:13">
      <c r="A53" s="2" t="str">
        <f t="shared" si="2"/>
        <v>ART</v>
      </c>
      <c r="B53" s="2" t="str">
        <f t="shared" si="3"/>
        <v>151</v>
      </c>
      <c r="C53" s="3" t="s">
        <v>1846</v>
      </c>
      <c r="D53" s="4" t="s">
        <v>1847</v>
      </c>
      <c r="E53" s="2">
        <v>2</v>
      </c>
      <c r="F53" s="2"/>
      <c r="G53" s="2"/>
      <c r="H53" s="2"/>
      <c r="I53" s="2"/>
      <c r="J53" s="2"/>
      <c r="K53" s="2"/>
      <c r="L53" s="2"/>
      <c r="M53" s="2"/>
    </row>
    <row r="54" s="1" customFormat="1" spans="1:13">
      <c r="A54" s="2" t="str">
        <f t="shared" si="2"/>
        <v>ART</v>
      </c>
      <c r="B54" s="2" t="str">
        <f t="shared" si="3"/>
        <v>161</v>
      </c>
      <c r="C54" s="3" t="s">
        <v>1848</v>
      </c>
      <c r="D54" s="4" t="s">
        <v>1849</v>
      </c>
      <c r="E54" s="2">
        <v>2</v>
      </c>
      <c r="F54" s="2"/>
      <c r="G54" s="2"/>
      <c r="H54" s="2"/>
      <c r="I54" s="2"/>
      <c r="J54" s="2"/>
      <c r="K54" s="2"/>
      <c r="L54" s="2"/>
      <c r="M54" s="2"/>
    </row>
    <row r="55" s="1" customFormat="1" spans="1:13">
      <c r="A55" s="2" t="str">
        <f t="shared" si="2"/>
        <v>ART</v>
      </c>
      <c r="B55" s="2" t="str">
        <f t="shared" si="3"/>
        <v>201</v>
      </c>
      <c r="C55" s="3" t="s">
        <v>1850</v>
      </c>
      <c r="D55" s="4" t="s">
        <v>1851</v>
      </c>
      <c r="E55" s="2">
        <v>2</v>
      </c>
      <c r="F55" s="2"/>
      <c r="G55" s="2"/>
      <c r="H55" s="2"/>
      <c r="I55" s="2"/>
      <c r="J55" s="2"/>
      <c r="K55" s="2"/>
      <c r="L55" s="2"/>
      <c r="M55" s="2"/>
    </row>
    <row r="56" s="1" customFormat="1" spans="1:13">
      <c r="A56" s="2" t="str">
        <f t="shared" si="2"/>
        <v>ART</v>
      </c>
      <c r="B56" s="2" t="str">
        <f t="shared" si="3"/>
        <v>202</v>
      </c>
      <c r="C56" s="3" t="s">
        <v>1852</v>
      </c>
      <c r="D56" s="4" t="s">
        <v>1853</v>
      </c>
      <c r="E56" s="2">
        <v>2</v>
      </c>
      <c r="F56" s="2"/>
      <c r="G56" s="2"/>
      <c r="H56" s="2"/>
      <c r="I56" s="2"/>
      <c r="J56" s="2"/>
      <c r="K56" s="2"/>
      <c r="L56" s="2"/>
      <c r="M56" s="2"/>
    </row>
    <row r="57" s="1" customFormat="1" spans="1:13">
      <c r="A57" s="2" t="str">
        <f t="shared" si="2"/>
        <v>ART</v>
      </c>
      <c r="B57" s="2" t="str">
        <f t="shared" si="3"/>
        <v>203</v>
      </c>
      <c r="C57" s="3" t="s">
        <v>1854</v>
      </c>
      <c r="D57" s="4" t="s">
        <v>1855</v>
      </c>
      <c r="E57" s="2">
        <v>2</v>
      </c>
      <c r="F57" s="2"/>
      <c r="G57" s="2"/>
      <c r="H57" s="2"/>
      <c r="I57" s="2"/>
      <c r="J57" s="2"/>
      <c r="K57" s="2"/>
      <c r="L57" s="2"/>
      <c r="M57" s="2"/>
    </row>
    <row r="58" s="1" customFormat="1" spans="1:13">
      <c r="A58" s="2" t="str">
        <f t="shared" si="2"/>
        <v>ART</v>
      </c>
      <c r="B58" s="2" t="str">
        <f t="shared" si="3"/>
        <v>205</v>
      </c>
      <c r="C58" s="3" t="s">
        <v>1856</v>
      </c>
      <c r="D58" s="4" t="s">
        <v>1857</v>
      </c>
      <c r="E58" s="2">
        <v>2</v>
      </c>
      <c r="F58" s="2"/>
      <c r="G58" s="2"/>
      <c r="H58" s="2"/>
      <c r="I58" s="2"/>
      <c r="J58" s="2"/>
      <c r="K58" s="2"/>
      <c r="L58" s="2"/>
      <c r="M58" s="2"/>
    </row>
    <row r="59" s="1" customFormat="1" spans="1:13">
      <c r="A59" s="2" t="str">
        <f t="shared" si="2"/>
        <v>ART</v>
      </c>
      <c r="B59" s="2" t="str">
        <f t="shared" si="3"/>
        <v>213</v>
      </c>
      <c r="C59" s="3" t="s">
        <v>1858</v>
      </c>
      <c r="D59" s="4" t="s">
        <v>1859</v>
      </c>
      <c r="E59" s="2">
        <v>2</v>
      </c>
      <c r="F59" s="2"/>
      <c r="G59" s="2"/>
      <c r="H59" s="2"/>
      <c r="I59" s="2"/>
      <c r="J59" s="2"/>
      <c r="K59" s="2"/>
      <c r="L59" s="2"/>
      <c r="M59" s="2"/>
    </row>
    <row r="60" s="1" customFormat="1" spans="1:13">
      <c r="A60" s="2" t="str">
        <f t="shared" si="2"/>
        <v>ART</v>
      </c>
      <c r="B60" s="2" t="str">
        <f t="shared" si="3"/>
        <v>221</v>
      </c>
      <c r="C60" s="3" t="s">
        <v>1860</v>
      </c>
      <c r="D60" s="4" t="s">
        <v>1861</v>
      </c>
      <c r="E60" s="2">
        <v>2</v>
      </c>
      <c r="F60" s="2"/>
      <c r="G60" s="2"/>
      <c r="H60" s="2"/>
      <c r="I60" s="2"/>
      <c r="J60" s="2"/>
      <c r="K60" s="2"/>
      <c r="L60" s="2"/>
      <c r="M60" s="2"/>
    </row>
    <row r="61" s="1" customFormat="1" spans="1:13">
      <c r="A61" s="2" t="str">
        <f t="shared" si="2"/>
        <v>ART</v>
      </c>
      <c r="B61" s="2" t="str">
        <f t="shared" si="3"/>
        <v>251</v>
      </c>
      <c r="C61" s="3" t="s">
        <v>1862</v>
      </c>
      <c r="D61" s="4" t="s">
        <v>1863</v>
      </c>
      <c r="E61" s="2">
        <v>2</v>
      </c>
      <c r="F61" s="2"/>
      <c r="G61" s="2"/>
      <c r="H61" s="2"/>
      <c r="I61" s="2"/>
      <c r="J61" s="2"/>
      <c r="K61" s="2"/>
      <c r="L61" s="2"/>
      <c r="M61" s="2"/>
    </row>
    <row r="62" s="1" customFormat="1" spans="1:13">
      <c r="A62" s="2" t="str">
        <f t="shared" si="2"/>
        <v>ART</v>
      </c>
      <c r="B62" s="2" t="str">
        <f t="shared" si="3"/>
        <v>270</v>
      </c>
      <c r="C62" s="3" t="s">
        <v>1864</v>
      </c>
      <c r="D62" s="4" t="s">
        <v>1865</v>
      </c>
      <c r="E62" s="2">
        <v>2</v>
      </c>
      <c r="F62" s="2"/>
      <c r="G62" s="2"/>
      <c r="H62" s="2"/>
      <c r="I62" s="2"/>
      <c r="J62" s="2"/>
      <c r="K62" s="2"/>
      <c r="L62" s="2"/>
      <c r="M62" s="2"/>
    </row>
    <row r="63" s="1" customFormat="1" spans="1:13">
      <c r="A63" s="2" t="str">
        <f t="shared" si="2"/>
        <v>ART</v>
      </c>
      <c r="B63" s="2" t="str">
        <f t="shared" si="3"/>
        <v>271</v>
      </c>
      <c r="C63" s="3" t="s">
        <v>1866</v>
      </c>
      <c r="D63" s="4" t="s">
        <v>1867</v>
      </c>
      <c r="E63" s="2">
        <v>3</v>
      </c>
      <c r="F63" s="2"/>
      <c r="G63" s="2"/>
      <c r="H63" s="2"/>
      <c r="I63" s="2"/>
      <c r="J63" s="2"/>
      <c r="K63" s="2"/>
      <c r="L63" s="2"/>
      <c r="M63" s="2"/>
    </row>
    <row r="64" s="1" customFormat="1" spans="1:13">
      <c r="A64" s="2" t="str">
        <f t="shared" si="2"/>
        <v>ART</v>
      </c>
      <c r="B64" s="2" t="str">
        <f t="shared" si="3"/>
        <v>301</v>
      </c>
      <c r="C64" s="3" t="s">
        <v>1868</v>
      </c>
      <c r="D64" s="4" t="s">
        <v>1869</v>
      </c>
      <c r="E64" s="2">
        <v>2</v>
      </c>
      <c r="F64" s="2"/>
      <c r="G64" s="2"/>
      <c r="H64" s="2"/>
      <c r="I64" s="2"/>
      <c r="J64" s="2"/>
      <c r="K64" s="2"/>
      <c r="L64" s="2"/>
      <c r="M64" s="2"/>
    </row>
    <row r="65" s="1" customFormat="1" spans="1:13">
      <c r="A65" s="2" t="str">
        <f t="shared" si="2"/>
        <v>ART</v>
      </c>
      <c r="B65" s="2" t="str">
        <f t="shared" si="3"/>
        <v>341</v>
      </c>
      <c r="C65" s="3" t="s">
        <v>1870</v>
      </c>
      <c r="D65" s="4" t="s">
        <v>1871</v>
      </c>
      <c r="E65" s="2">
        <v>3</v>
      </c>
      <c r="F65" s="2"/>
      <c r="G65" s="2"/>
      <c r="H65" s="2"/>
      <c r="I65" s="2"/>
      <c r="J65" s="2"/>
      <c r="K65" s="2"/>
      <c r="L65" s="2"/>
      <c r="M65" s="2"/>
    </row>
    <row r="66" s="1" customFormat="1" spans="1:13">
      <c r="A66" s="2" t="str">
        <f t="shared" si="2"/>
        <v>ART</v>
      </c>
      <c r="B66" s="2" t="str">
        <f t="shared" si="3"/>
        <v>343</v>
      </c>
      <c r="C66" s="3" t="s">
        <v>1872</v>
      </c>
      <c r="D66" s="4" t="s">
        <v>1873</v>
      </c>
      <c r="E66" s="2">
        <v>2</v>
      </c>
      <c r="F66" s="2"/>
      <c r="G66" s="2"/>
      <c r="H66" s="2"/>
      <c r="I66" s="2"/>
      <c r="J66" s="2"/>
      <c r="K66" s="2"/>
      <c r="L66" s="2"/>
      <c r="M66" s="2"/>
    </row>
    <row r="67" s="1" customFormat="1" spans="1:13">
      <c r="A67" s="2" t="str">
        <f t="shared" si="2"/>
        <v>ART</v>
      </c>
      <c r="B67" s="2" t="str">
        <f t="shared" si="3"/>
        <v>386</v>
      </c>
      <c r="C67" s="3" t="s">
        <v>1874</v>
      </c>
      <c r="D67" s="4" t="s">
        <v>1875</v>
      </c>
      <c r="E67" s="2">
        <v>2</v>
      </c>
      <c r="F67" s="2"/>
      <c r="G67" s="2"/>
      <c r="H67" s="2"/>
      <c r="I67" s="2"/>
      <c r="J67" s="2"/>
      <c r="K67" s="2"/>
      <c r="L67" s="2"/>
      <c r="M67" s="2"/>
    </row>
    <row r="68" s="1" customFormat="1" spans="1:13">
      <c r="A68" s="2" t="str">
        <f t="shared" si="2"/>
        <v>CIE</v>
      </c>
      <c r="B68" s="2" t="str">
        <f t="shared" si="3"/>
        <v>340</v>
      </c>
      <c r="C68" s="3" t="s">
        <v>1876</v>
      </c>
      <c r="D68" s="4" t="s">
        <v>1877</v>
      </c>
      <c r="E68" s="2">
        <v>2</v>
      </c>
      <c r="F68" s="2"/>
      <c r="G68" s="2"/>
      <c r="H68" s="2"/>
      <c r="I68" s="2"/>
      <c r="J68" s="2"/>
      <c r="K68" s="2"/>
      <c r="L68" s="2"/>
      <c r="M68" s="2"/>
    </row>
    <row r="69" s="1" customFormat="1" spans="1:13">
      <c r="A69" s="2" t="str">
        <f t="shared" si="2"/>
        <v>CIE</v>
      </c>
      <c r="B69" s="2" t="str">
        <f t="shared" si="3"/>
        <v>341</v>
      </c>
      <c r="C69" s="3" t="s">
        <v>1878</v>
      </c>
      <c r="D69" s="4" t="s">
        <v>1879</v>
      </c>
      <c r="E69" s="2">
        <v>2</v>
      </c>
      <c r="F69" s="2"/>
      <c r="G69" s="2"/>
      <c r="H69" s="2"/>
      <c r="I69" s="2"/>
      <c r="J69" s="2"/>
      <c r="K69" s="2"/>
      <c r="L69" s="2"/>
      <c r="M69" s="2"/>
    </row>
    <row r="70" s="1" customFormat="1" spans="1:13">
      <c r="A70" s="2" t="str">
        <f t="shared" si="2"/>
        <v>CHE</v>
      </c>
      <c r="B70" s="2" t="str">
        <f t="shared" si="3"/>
        <v>309</v>
      </c>
      <c r="C70" s="3" t="s">
        <v>1880</v>
      </c>
      <c r="D70" s="4" t="s">
        <v>1881</v>
      </c>
      <c r="E70" s="2">
        <v>3</v>
      </c>
      <c r="F70" s="2"/>
      <c r="G70" s="2"/>
      <c r="H70" s="2"/>
      <c r="I70" s="2"/>
      <c r="J70" s="2"/>
      <c r="K70" s="2"/>
      <c r="L70" s="2"/>
      <c r="M70" s="2"/>
    </row>
    <row r="71" s="1" customFormat="1" spans="1:13">
      <c r="A71" s="2" t="str">
        <f t="shared" si="2"/>
        <v>DMS</v>
      </c>
      <c r="B71" s="2" t="str">
        <f t="shared" si="3"/>
        <v>221</v>
      </c>
      <c r="C71" s="3" t="s">
        <v>1882</v>
      </c>
      <c r="D71" s="4" t="s">
        <v>1883</v>
      </c>
      <c r="E71" s="2">
        <v>3</v>
      </c>
      <c r="F71" s="2"/>
      <c r="G71" s="2"/>
      <c r="H71" s="2"/>
      <c r="I71" s="2"/>
      <c r="J71" s="2"/>
      <c r="K71" s="2"/>
      <c r="L71" s="2"/>
      <c r="M71" s="2"/>
    </row>
    <row r="72" s="1" customFormat="1" spans="1:13">
      <c r="A72" s="2" t="str">
        <f t="shared" si="2"/>
        <v>DMS</v>
      </c>
      <c r="B72" s="2" t="str">
        <f t="shared" si="3"/>
        <v>231</v>
      </c>
      <c r="C72" s="3" t="s">
        <v>1884</v>
      </c>
      <c r="D72" s="4" t="s">
        <v>1885</v>
      </c>
      <c r="E72" s="2">
        <v>3</v>
      </c>
      <c r="F72" s="2"/>
      <c r="G72" s="2"/>
      <c r="H72" s="2"/>
      <c r="I72" s="2"/>
      <c r="J72" s="2"/>
      <c r="K72" s="2"/>
      <c r="L72" s="2"/>
      <c r="M72" s="2"/>
    </row>
    <row r="73" s="1" customFormat="1" spans="1:13">
      <c r="A73" s="2" t="str">
        <f t="shared" si="2"/>
        <v>DMS</v>
      </c>
      <c r="B73" s="2" t="str">
        <f t="shared" si="3"/>
        <v>271</v>
      </c>
      <c r="C73" s="3" t="s">
        <v>1886</v>
      </c>
      <c r="D73" s="4" t="s">
        <v>1887</v>
      </c>
      <c r="E73" s="2">
        <v>3</v>
      </c>
      <c r="F73" s="2"/>
      <c r="G73" s="2"/>
      <c r="H73" s="2"/>
      <c r="I73" s="2"/>
      <c r="J73" s="2"/>
      <c r="K73" s="2"/>
      <c r="L73" s="2"/>
      <c r="M73" s="2"/>
    </row>
    <row r="74" s="1" customFormat="1" spans="1:13">
      <c r="A74" s="2" t="str">
        <f t="shared" si="2"/>
        <v>DMS</v>
      </c>
      <c r="B74" s="2" t="str">
        <f t="shared" si="3"/>
        <v>296</v>
      </c>
      <c r="C74" s="3" t="s">
        <v>1888</v>
      </c>
      <c r="D74" s="4" t="s">
        <v>1889</v>
      </c>
      <c r="E74" s="2">
        <v>1</v>
      </c>
      <c r="F74" s="2"/>
      <c r="G74" s="2"/>
      <c r="H74" s="2"/>
      <c r="I74" s="2"/>
      <c r="J74" s="2"/>
      <c r="K74" s="2"/>
      <c r="L74" s="2"/>
      <c r="M74" s="2"/>
    </row>
    <row r="75" s="1" customFormat="1" spans="1:13">
      <c r="A75" s="2" t="str">
        <f t="shared" si="2"/>
        <v>DMS</v>
      </c>
      <c r="B75" s="2" t="str">
        <f t="shared" si="3"/>
        <v>341</v>
      </c>
      <c r="C75" s="3" t="s">
        <v>1890</v>
      </c>
      <c r="D75" s="4" t="s">
        <v>1891</v>
      </c>
      <c r="E75" s="2">
        <v>3</v>
      </c>
      <c r="F75" s="2"/>
      <c r="G75" s="2"/>
      <c r="H75" s="2"/>
      <c r="I75" s="2"/>
      <c r="J75" s="2"/>
      <c r="K75" s="2"/>
      <c r="L75" s="2"/>
      <c r="M75" s="2"/>
    </row>
    <row r="76" s="1" customFormat="1" spans="1:13">
      <c r="A76" s="2" t="str">
        <f t="shared" si="2"/>
        <v>DMS</v>
      </c>
      <c r="B76" s="2" t="str">
        <f t="shared" si="3"/>
        <v>344</v>
      </c>
      <c r="C76" s="3" t="s">
        <v>1892</v>
      </c>
      <c r="D76" s="4" t="s">
        <v>1893</v>
      </c>
      <c r="E76" s="2">
        <v>2</v>
      </c>
      <c r="F76" s="2"/>
      <c r="G76" s="2"/>
      <c r="H76" s="2"/>
      <c r="I76" s="2"/>
      <c r="J76" s="2"/>
      <c r="K76" s="2"/>
      <c r="L76" s="2"/>
      <c r="M76" s="2"/>
    </row>
    <row r="77" s="1" customFormat="1" spans="1:13">
      <c r="A77" s="2" t="str">
        <f t="shared" si="2"/>
        <v>DMS</v>
      </c>
      <c r="B77" s="2" t="str">
        <f t="shared" si="3"/>
        <v>348</v>
      </c>
      <c r="C77" s="3" t="s">
        <v>1894</v>
      </c>
      <c r="D77" s="4" t="s">
        <v>1836</v>
      </c>
      <c r="E77" s="2">
        <v>2</v>
      </c>
      <c r="F77" s="2"/>
      <c r="G77" s="2"/>
      <c r="H77" s="2"/>
      <c r="I77" s="2"/>
      <c r="J77" s="2"/>
      <c r="K77" s="2"/>
      <c r="L77" s="2"/>
      <c r="M77" s="2"/>
    </row>
    <row r="78" s="1" customFormat="1" spans="1:13">
      <c r="A78" s="2" t="str">
        <f t="shared" si="2"/>
        <v>DMS</v>
      </c>
      <c r="B78" s="2" t="str">
        <f t="shared" si="3"/>
        <v>349</v>
      </c>
      <c r="C78" s="3" t="s">
        <v>1895</v>
      </c>
      <c r="D78" s="4" t="s">
        <v>1896</v>
      </c>
      <c r="E78" s="2">
        <v>1</v>
      </c>
      <c r="F78" s="2"/>
      <c r="G78" s="2"/>
      <c r="H78" s="2"/>
      <c r="I78" s="2"/>
      <c r="J78" s="2"/>
      <c r="K78" s="2"/>
      <c r="L78" s="2"/>
      <c r="M78" s="2"/>
    </row>
    <row r="79" s="1" customFormat="1" spans="1:13">
      <c r="A79" s="2" t="str">
        <f t="shared" si="2"/>
        <v>DMS</v>
      </c>
      <c r="B79" s="2" t="str">
        <f t="shared" si="3"/>
        <v>365</v>
      </c>
      <c r="C79" s="3" t="s">
        <v>1897</v>
      </c>
      <c r="D79" s="4" t="s">
        <v>1898</v>
      </c>
      <c r="E79" s="2">
        <v>3</v>
      </c>
      <c r="F79" s="2"/>
      <c r="G79" s="2"/>
      <c r="H79" s="2"/>
      <c r="I79" s="2"/>
      <c r="J79" s="2"/>
      <c r="K79" s="2"/>
      <c r="L79" s="2"/>
      <c r="M79" s="2"/>
    </row>
    <row r="80" s="1" customFormat="1" spans="1:13">
      <c r="A80" s="2" t="str">
        <f t="shared" si="2"/>
        <v>DMS</v>
      </c>
      <c r="B80" s="2" t="str">
        <f t="shared" si="3"/>
        <v>371</v>
      </c>
      <c r="C80" s="3" t="s">
        <v>1899</v>
      </c>
      <c r="D80" s="4" t="s">
        <v>1900</v>
      </c>
      <c r="E80" s="2">
        <v>3</v>
      </c>
      <c r="F80" s="2"/>
      <c r="G80" s="2"/>
      <c r="H80" s="2"/>
      <c r="I80" s="2"/>
      <c r="J80" s="2"/>
      <c r="K80" s="2"/>
      <c r="L80" s="2"/>
      <c r="M80" s="2"/>
    </row>
    <row r="81" s="1" customFormat="1" spans="1:13">
      <c r="A81" s="2" t="str">
        <f t="shared" si="2"/>
        <v>DMS</v>
      </c>
      <c r="B81" s="2" t="str">
        <f t="shared" si="3"/>
        <v>396</v>
      </c>
      <c r="C81" s="3" t="s">
        <v>1901</v>
      </c>
      <c r="D81" s="4" t="s">
        <v>1889</v>
      </c>
      <c r="E81" s="2">
        <v>1</v>
      </c>
      <c r="F81" s="2"/>
      <c r="G81" s="2"/>
      <c r="H81" s="2"/>
      <c r="I81" s="2"/>
      <c r="J81" s="2"/>
      <c r="K81" s="2"/>
      <c r="L81" s="2"/>
      <c r="M81" s="2"/>
    </row>
    <row r="82" s="1" customFormat="1" spans="1:13">
      <c r="A82" s="2" t="str">
        <f t="shared" si="2"/>
        <v>DMS</v>
      </c>
      <c r="B82" s="2" t="str">
        <f t="shared" si="3"/>
        <v>441</v>
      </c>
      <c r="C82" s="3" t="s">
        <v>1902</v>
      </c>
      <c r="D82" s="4" t="s">
        <v>1903</v>
      </c>
      <c r="E82" s="2">
        <v>3</v>
      </c>
      <c r="F82" s="2"/>
      <c r="G82" s="2"/>
      <c r="H82" s="2"/>
      <c r="I82" s="2"/>
      <c r="J82" s="2"/>
      <c r="K82" s="2"/>
      <c r="L82" s="2"/>
      <c r="M82" s="2"/>
    </row>
    <row r="83" s="1" customFormat="1" spans="1:13">
      <c r="A83" s="2" t="str">
        <f t="shared" si="2"/>
        <v>DMS</v>
      </c>
      <c r="B83" s="2" t="str">
        <f t="shared" si="3"/>
        <v>444</v>
      </c>
      <c r="C83" s="3" t="s">
        <v>1904</v>
      </c>
      <c r="D83" s="4" t="s">
        <v>1905</v>
      </c>
      <c r="E83" s="2">
        <v>2</v>
      </c>
      <c r="F83" s="2"/>
      <c r="G83" s="2"/>
      <c r="H83" s="2"/>
      <c r="I83" s="2"/>
      <c r="J83" s="2"/>
      <c r="K83" s="2"/>
      <c r="L83" s="2"/>
      <c r="M83" s="2"/>
    </row>
    <row r="84" s="1" customFormat="1" spans="1:13">
      <c r="A84" s="2" t="str">
        <f t="shared" si="2"/>
        <v>DMS</v>
      </c>
      <c r="B84" s="2" t="str">
        <f t="shared" si="3"/>
        <v>448</v>
      </c>
      <c r="C84" s="3" t="s">
        <v>1906</v>
      </c>
      <c r="D84" s="4" t="s">
        <v>1836</v>
      </c>
      <c r="E84" s="2">
        <v>3</v>
      </c>
      <c r="F84" s="2"/>
      <c r="G84" s="2"/>
      <c r="H84" s="2"/>
      <c r="I84" s="2"/>
      <c r="J84" s="2"/>
      <c r="K84" s="2"/>
      <c r="L84" s="2"/>
      <c r="M84" s="2"/>
    </row>
    <row r="85" s="1" customFormat="1" spans="1:13">
      <c r="A85" s="2" t="str">
        <f t="shared" si="2"/>
        <v>DMS</v>
      </c>
      <c r="B85" s="2" t="str">
        <f t="shared" si="3"/>
        <v>449</v>
      </c>
      <c r="C85" s="3" t="s">
        <v>1907</v>
      </c>
      <c r="D85" s="4" t="s">
        <v>1838</v>
      </c>
      <c r="E85" s="2">
        <v>3</v>
      </c>
      <c r="F85" s="2"/>
      <c r="G85" s="2"/>
      <c r="H85" s="2"/>
      <c r="I85" s="2"/>
      <c r="J85" s="2"/>
      <c r="K85" s="2"/>
      <c r="L85" s="2"/>
      <c r="M85" s="2"/>
    </row>
    <row r="86" s="1" customFormat="1" spans="1:13">
      <c r="A86" s="2" t="str">
        <f t="shared" si="2"/>
        <v>DMS</v>
      </c>
      <c r="B86" s="2" t="str">
        <f t="shared" si="3"/>
        <v>460</v>
      </c>
      <c r="C86" s="3" t="s">
        <v>1908</v>
      </c>
      <c r="D86" s="4" t="s">
        <v>1909</v>
      </c>
      <c r="E86" s="2">
        <v>3</v>
      </c>
      <c r="F86" s="2"/>
      <c r="G86" s="2"/>
      <c r="H86" s="2"/>
      <c r="I86" s="2"/>
      <c r="J86" s="2"/>
      <c r="K86" s="2"/>
      <c r="L86" s="2"/>
      <c r="M86" s="2"/>
    </row>
    <row r="87" s="1" customFormat="1" spans="1:13">
      <c r="A87" s="2" t="str">
        <f t="shared" si="2"/>
        <v>DMS</v>
      </c>
      <c r="B87" s="2" t="str">
        <f t="shared" si="3"/>
        <v>464</v>
      </c>
      <c r="C87" s="3" t="s">
        <v>1910</v>
      </c>
      <c r="D87" s="4" t="s">
        <v>1911</v>
      </c>
      <c r="E87" s="2">
        <v>2</v>
      </c>
      <c r="F87" s="2"/>
      <c r="G87" s="2"/>
      <c r="H87" s="2"/>
      <c r="I87" s="2"/>
      <c r="J87" s="2"/>
      <c r="K87" s="2"/>
      <c r="L87" s="2"/>
      <c r="M87" s="2"/>
    </row>
    <row r="88" s="1" customFormat="1" spans="1:13">
      <c r="A88" s="2" t="str">
        <f t="shared" si="2"/>
        <v>DMS</v>
      </c>
      <c r="B88" s="2" t="str">
        <f t="shared" si="3"/>
        <v>496</v>
      </c>
      <c r="C88" s="3" t="s">
        <v>1912</v>
      </c>
      <c r="D88" s="4" t="s">
        <v>1889</v>
      </c>
      <c r="E88" s="2">
        <v>1</v>
      </c>
      <c r="F88" s="2"/>
      <c r="G88" s="2"/>
      <c r="H88" s="2"/>
      <c r="I88" s="2"/>
      <c r="J88" s="2"/>
      <c r="K88" s="2"/>
      <c r="L88" s="2"/>
      <c r="M88" s="2"/>
    </row>
    <row r="89" s="1" customFormat="1" spans="1:13">
      <c r="A89" s="2" t="str">
        <f t="shared" si="2"/>
        <v>DTE</v>
      </c>
      <c r="B89" s="2" t="str">
        <f t="shared" si="3"/>
        <v>102</v>
      </c>
      <c r="C89" s="3" t="s">
        <v>1913</v>
      </c>
      <c r="D89" s="4" t="s">
        <v>1914</v>
      </c>
      <c r="E89" s="2">
        <v>1</v>
      </c>
      <c r="F89" s="2"/>
      <c r="G89" s="2"/>
      <c r="H89" s="2"/>
      <c r="I89" s="2"/>
      <c r="J89" s="2"/>
      <c r="K89" s="2"/>
      <c r="L89" s="2"/>
      <c r="M89" s="2"/>
    </row>
    <row r="90" s="1" customFormat="1" spans="1:13">
      <c r="A90" s="2" t="str">
        <f t="shared" si="2"/>
        <v>DTE</v>
      </c>
      <c r="B90" s="2" t="str">
        <f t="shared" si="3"/>
        <v>152</v>
      </c>
      <c r="C90" s="3" t="s">
        <v>1915</v>
      </c>
      <c r="D90" s="4" t="s">
        <v>1916</v>
      </c>
      <c r="E90" s="2">
        <v>1</v>
      </c>
      <c r="F90" s="2"/>
      <c r="G90" s="2"/>
      <c r="H90" s="2"/>
      <c r="I90" s="2"/>
      <c r="J90" s="2"/>
      <c r="K90" s="2"/>
      <c r="L90" s="2"/>
      <c r="M90" s="2"/>
    </row>
    <row r="91" s="1" customFormat="1" spans="1:13">
      <c r="A91" s="2" t="str">
        <f t="shared" si="2"/>
        <v>DTE</v>
      </c>
      <c r="B91" s="2" t="str">
        <f t="shared" si="3"/>
        <v>202</v>
      </c>
      <c r="C91" s="3" t="s">
        <v>1917</v>
      </c>
      <c r="D91" s="4" t="s">
        <v>1918</v>
      </c>
      <c r="E91" s="2">
        <v>1</v>
      </c>
      <c r="F91" s="2"/>
      <c r="G91" s="2"/>
      <c r="H91" s="2"/>
      <c r="I91" s="2"/>
      <c r="J91" s="2"/>
      <c r="K91" s="2"/>
      <c r="L91" s="2"/>
      <c r="M91" s="2"/>
    </row>
    <row r="92" s="1" customFormat="1" spans="1:13">
      <c r="A92" s="2" t="str">
        <f t="shared" si="2"/>
        <v>DTE</v>
      </c>
      <c r="B92" s="2" t="str">
        <f t="shared" si="3"/>
        <v>102</v>
      </c>
      <c r="C92" s="3" t="s">
        <v>1919</v>
      </c>
      <c r="D92" s="4" t="s">
        <v>1914</v>
      </c>
      <c r="E92" s="2">
        <v>1</v>
      </c>
      <c r="F92" s="2"/>
      <c r="G92" s="2"/>
      <c r="H92" s="2"/>
      <c r="I92" s="2"/>
      <c r="J92" s="2"/>
      <c r="K92" s="2"/>
      <c r="L92" s="2"/>
      <c r="M92" s="2"/>
    </row>
    <row r="93" s="1" customFormat="1" spans="1:13">
      <c r="A93" s="2" t="str">
        <f t="shared" si="2"/>
        <v>DTE</v>
      </c>
      <c r="B93" s="2" t="str">
        <f t="shared" si="3"/>
        <v>152</v>
      </c>
      <c r="C93" s="3" t="s">
        <v>1920</v>
      </c>
      <c r="D93" s="4" t="s">
        <v>1916</v>
      </c>
      <c r="E93" s="2">
        <v>1</v>
      </c>
      <c r="F93" s="2"/>
      <c r="G93" s="2"/>
      <c r="H93" s="2"/>
      <c r="I93" s="2"/>
      <c r="J93" s="2"/>
      <c r="K93" s="2"/>
      <c r="L93" s="2"/>
      <c r="M93" s="2"/>
    </row>
    <row r="94" s="1" customFormat="1" spans="1:13">
      <c r="A94" s="2" t="str">
        <f t="shared" si="2"/>
        <v>DTE</v>
      </c>
      <c r="B94" s="2" t="str">
        <f t="shared" si="3"/>
        <v>202</v>
      </c>
      <c r="C94" s="3" t="s">
        <v>1921</v>
      </c>
      <c r="D94" s="4" t="s">
        <v>1918</v>
      </c>
      <c r="E94" s="2">
        <v>1</v>
      </c>
      <c r="F94" s="2"/>
      <c r="G94" s="2"/>
      <c r="H94" s="2"/>
      <c r="I94" s="2"/>
      <c r="J94" s="2"/>
      <c r="K94" s="2"/>
      <c r="L94" s="2"/>
      <c r="M94" s="2"/>
    </row>
    <row r="95" s="1" customFormat="1" spans="1:13">
      <c r="A95" s="2" t="str">
        <f t="shared" ref="A95" si="4">LEFT(C95,3)</f>
        <v>DTE</v>
      </c>
      <c r="B95" s="2" t="str">
        <f t="shared" ref="B95" si="5">RIGHT(C95,3)</f>
        <v>102</v>
      </c>
      <c r="C95" s="3" t="s">
        <v>1922</v>
      </c>
      <c r="D95" s="4" t="s">
        <v>1914</v>
      </c>
      <c r="E95" s="2">
        <v>1</v>
      </c>
      <c r="F95" s="2"/>
      <c r="G95" s="2"/>
      <c r="H95" s="2"/>
      <c r="I95" s="2"/>
      <c r="J95" s="2"/>
      <c r="K95" s="2"/>
      <c r="L95" s="2"/>
      <c r="M95" s="2"/>
    </row>
    <row r="96" s="1" customFormat="1" spans="1:13">
      <c r="A96" s="2" t="str">
        <f t="shared" si="2"/>
        <v>ECL</v>
      </c>
      <c r="B96" s="2" t="str">
        <f t="shared" si="3"/>
        <v>301</v>
      </c>
      <c r="C96" s="3" t="s">
        <v>1923</v>
      </c>
      <c r="D96" s="4" t="s">
        <v>1924</v>
      </c>
      <c r="E96" s="2">
        <v>2</v>
      </c>
      <c r="F96" s="2"/>
      <c r="G96" s="2"/>
      <c r="H96" s="2"/>
      <c r="I96" s="2"/>
      <c r="J96" s="2"/>
      <c r="K96" s="2"/>
      <c r="L96" s="2"/>
      <c r="M96" s="2"/>
    </row>
    <row r="97" s="1" customFormat="1" spans="1:13">
      <c r="A97" s="2" t="str">
        <f t="shared" si="2"/>
        <v>ECL</v>
      </c>
      <c r="B97" s="2" t="str">
        <f t="shared" si="3"/>
        <v>352</v>
      </c>
      <c r="C97" s="3" t="s">
        <v>1925</v>
      </c>
      <c r="D97" s="4" t="s">
        <v>1926</v>
      </c>
      <c r="E97" s="2">
        <v>2</v>
      </c>
      <c r="F97" s="2"/>
      <c r="G97" s="2"/>
      <c r="H97" s="2"/>
      <c r="I97" s="2"/>
      <c r="J97" s="2"/>
      <c r="K97" s="2"/>
      <c r="L97" s="2"/>
      <c r="M97" s="2"/>
    </row>
    <row r="98" s="1" customFormat="1" spans="1:13">
      <c r="A98" s="2" t="str">
        <f t="shared" si="2"/>
        <v>ECL</v>
      </c>
      <c r="B98" s="2" t="str">
        <f t="shared" si="3"/>
        <v>394</v>
      </c>
      <c r="C98" s="3" t="s">
        <v>1927</v>
      </c>
      <c r="D98" s="4" t="s">
        <v>1928</v>
      </c>
      <c r="E98" s="2">
        <v>2</v>
      </c>
      <c r="F98" s="2"/>
      <c r="G98" s="2"/>
      <c r="H98" s="2"/>
      <c r="I98" s="2"/>
      <c r="J98" s="2"/>
      <c r="K98" s="2"/>
      <c r="L98" s="2"/>
      <c r="M98" s="2"/>
    </row>
    <row r="99" s="1" customFormat="1" spans="1:13">
      <c r="A99" s="2" t="str">
        <f t="shared" si="2"/>
        <v>ECL</v>
      </c>
      <c r="B99" s="2" t="str">
        <f t="shared" si="3"/>
        <v>420</v>
      </c>
      <c r="C99" s="3" t="s">
        <v>1929</v>
      </c>
      <c r="D99" s="4" t="s">
        <v>1930</v>
      </c>
      <c r="E99" s="2">
        <v>2</v>
      </c>
      <c r="F99" s="2"/>
      <c r="G99" s="2"/>
      <c r="H99" s="2"/>
      <c r="I99" s="2"/>
      <c r="J99" s="2"/>
      <c r="K99" s="2"/>
      <c r="L99" s="2"/>
      <c r="M99" s="2"/>
    </row>
    <row r="100" s="1" customFormat="1" spans="1:13">
      <c r="A100" s="2" t="str">
        <f t="shared" si="2"/>
        <v>ECO</v>
      </c>
      <c r="B100" s="2" t="str">
        <f t="shared" si="3"/>
        <v>391</v>
      </c>
      <c r="C100" s="3" t="s">
        <v>1931</v>
      </c>
      <c r="D100" s="4" t="s">
        <v>1932</v>
      </c>
      <c r="E100" s="2">
        <v>2</v>
      </c>
      <c r="F100" s="2"/>
      <c r="G100" s="2"/>
      <c r="H100" s="2"/>
      <c r="I100" s="2"/>
      <c r="J100" s="2"/>
      <c r="K100" s="2"/>
      <c r="L100" s="2"/>
      <c r="M100" s="2"/>
    </row>
    <row r="101" s="1" customFormat="1" spans="1:13">
      <c r="A101" s="2" t="str">
        <f t="shared" si="2"/>
        <v>ES </v>
      </c>
      <c r="B101" s="2" t="str">
        <f t="shared" si="3"/>
        <v>101</v>
      </c>
      <c r="C101" s="3" t="s">
        <v>1933</v>
      </c>
      <c r="D101" s="4" t="s">
        <v>1934</v>
      </c>
      <c r="E101" s="2">
        <v>1</v>
      </c>
      <c r="F101" s="2"/>
      <c r="G101" s="2"/>
      <c r="H101" s="2"/>
      <c r="I101" s="2"/>
      <c r="J101" s="2"/>
      <c r="K101" s="2"/>
      <c r="L101" s="2"/>
      <c r="M101" s="2"/>
    </row>
    <row r="102" s="1" customFormat="1" spans="1:13">
      <c r="A102" s="2" t="str">
        <f t="shared" si="2"/>
        <v>ES </v>
      </c>
      <c r="B102" s="2" t="str">
        <f t="shared" si="3"/>
        <v>102</v>
      </c>
      <c r="C102" s="3" t="s">
        <v>1935</v>
      </c>
      <c r="D102" s="4" t="s">
        <v>1936</v>
      </c>
      <c r="E102" s="2">
        <v>1</v>
      </c>
      <c r="F102" s="2"/>
      <c r="G102" s="2"/>
      <c r="H102" s="2"/>
      <c r="I102" s="2"/>
      <c r="J102" s="2"/>
      <c r="K102" s="2"/>
      <c r="L102" s="2"/>
      <c r="M102" s="2"/>
    </row>
    <row r="103" s="1" customFormat="1" spans="1:13">
      <c r="A103" s="2" t="str">
        <f t="shared" si="2"/>
        <v>ES </v>
      </c>
      <c r="B103" s="2" t="str">
        <f t="shared" si="3"/>
        <v>221</v>
      </c>
      <c r="C103" s="3" t="s">
        <v>1937</v>
      </c>
      <c r="D103" s="4" t="s">
        <v>1938</v>
      </c>
      <c r="E103" s="2">
        <v>1</v>
      </c>
      <c r="F103" s="2"/>
      <c r="G103" s="2"/>
      <c r="H103" s="2"/>
      <c r="I103" s="2"/>
      <c r="J103" s="2"/>
      <c r="K103" s="2"/>
      <c r="L103" s="2"/>
      <c r="M103" s="2"/>
    </row>
    <row r="104" s="1" customFormat="1" spans="1:13">
      <c r="A104" s="2" t="str">
        <f t="shared" si="2"/>
        <v>ES </v>
      </c>
      <c r="B104" s="2" t="str">
        <f t="shared" si="3"/>
        <v>222</v>
      </c>
      <c r="C104" s="3" t="s">
        <v>1939</v>
      </c>
      <c r="D104" s="4" t="s">
        <v>1940</v>
      </c>
      <c r="E104" s="2">
        <v>1</v>
      </c>
      <c r="F104" s="2"/>
      <c r="G104" s="2"/>
      <c r="H104" s="2"/>
      <c r="I104" s="2"/>
      <c r="J104" s="2"/>
      <c r="K104" s="2"/>
      <c r="L104" s="2"/>
      <c r="M104" s="2"/>
    </row>
    <row r="105" s="1" customFormat="1" spans="1:13">
      <c r="A105" s="2" t="str">
        <f t="shared" si="2"/>
        <v>ES </v>
      </c>
      <c r="B105" s="2" t="str">
        <f t="shared" si="3"/>
        <v>223</v>
      </c>
      <c r="C105" s="3" t="s">
        <v>1941</v>
      </c>
      <c r="D105" s="4" t="s">
        <v>1942</v>
      </c>
      <c r="E105" s="2">
        <v>1</v>
      </c>
      <c r="F105" s="2"/>
      <c r="G105" s="2"/>
      <c r="H105" s="2"/>
      <c r="I105" s="2"/>
      <c r="J105" s="2"/>
      <c r="K105" s="2"/>
      <c r="L105" s="2"/>
      <c r="M105" s="2"/>
    </row>
    <row r="106" s="1" customFormat="1" spans="1:13">
      <c r="A106" s="2" t="str">
        <f t="shared" ref="A106:A169" si="6">LEFT(C106,3)</f>
        <v>ES </v>
      </c>
      <c r="B106" s="2" t="str">
        <f t="shared" ref="B106:B169" si="7">RIGHT(C106,3)</f>
        <v>226</v>
      </c>
      <c r="C106" s="3" t="s">
        <v>1943</v>
      </c>
      <c r="D106" s="4" t="s">
        <v>1944</v>
      </c>
      <c r="E106" s="2">
        <v>1</v>
      </c>
      <c r="F106" s="2"/>
      <c r="G106" s="2"/>
      <c r="H106" s="2"/>
      <c r="I106" s="2"/>
      <c r="J106" s="2"/>
      <c r="K106" s="2"/>
      <c r="L106" s="2"/>
      <c r="M106" s="2"/>
    </row>
    <row r="107" s="1" customFormat="1" spans="1:13">
      <c r="A107" s="2" t="str">
        <f t="shared" si="6"/>
        <v>ES </v>
      </c>
      <c r="B107" s="2" t="str">
        <f t="shared" si="7"/>
        <v>271</v>
      </c>
      <c r="C107" s="3" t="s">
        <v>1945</v>
      </c>
      <c r="D107" s="4" t="s">
        <v>1946</v>
      </c>
      <c r="E107" s="2">
        <v>1</v>
      </c>
      <c r="F107" s="2"/>
      <c r="G107" s="2"/>
      <c r="H107" s="2"/>
      <c r="I107" s="2"/>
      <c r="J107" s="2"/>
      <c r="K107" s="2"/>
      <c r="L107" s="2"/>
      <c r="M107" s="2"/>
    </row>
    <row r="108" s="1" customFormat="1" spans="1:13">
      <c r="A108" s="2" t="str">
        <f t="shared" si="6"/>
        <v>ES </v>
      </c>
      <c r="B108" s="2" t="str">
        <f t="shared" si="7"/>
        <v>272</v>
      </c>
      <c r="C108" s="3" t="s">
        <v>1947</v>
      </c>
      <c r="D108" s="4" t="s">
        <v>1948</v>
      </c>
      <c r="E108" s="2">
        <v>1</v>
      </c>
      <c r="F108" s="2"/>
      <c r="G108" s="2"/>
      <c r="H108" s="2"/>
      <c r="I108" s="2"/>
      <c r="J108" s="2"/>
      <c r="K108" s="2"/>
      <c r="L108" s="2"/>
      <c r="M108" s="2"/>
    </row>
    <row r="109" s="1" customFormat="1" spans="1:13">
      <c r="A109" s="2" t="str">
        <f t="shared" si="6"/>
        <v>ES </v>
      </c>
      <c r="B109" s="2" t="str">
        <f t="shared" si="7"/>
        <v>273</v>
      </c>
      <c r="C109" s="3" t="s">
        <v>1949</v>
      </c>
      <c r="D109" s="4" t="s">
        <v>1950</v>
      </c>
      <c r="E109" s="2">
        <v>1</v>
      </c>
      <c r="F109" s="2"/>
      <c r="G109" s="2"/>
      <c r="H109" s="2"/>
      <c r="I109" s="2"/>
      <c r="J109" s="2"/>
      <c r="K109" s="2"/>
      <c r="L109" s="2"/>
      <c r="M109" s="2"/>
    </row>
    <row r="110" s="1" customFormat="1" spans="1:13">
      <c r="A110" s="2" t="str">
        <f t="shared" si="6"/>
        <v>ES </v>
      </c>
      <c r="B110" s="2" t="str">
        <f t="shared" si="7"/>
        <v>276</v>
      </c>
      <c r="C110" s="3" t="s">
        <v>1951</v>
      </c>
      <c r="D110" s="4" t="s">
        <v>1952</v>
      </c>
      <c r="E110" s="2">
        <v>1</v>
      </c>
      <c r="F110" s="2"/>
      <c r="G110" s="2"/>
      <c r="H110" s="2"/>
      <c r="I110" s="2"/>
      <c r="J110" s="2"/>
      <c r="K110" s="2"/>
      <c r="L110" s="2"/>
      <c r="M110" s="2"/>
    </row>
    <row r="111" s="1" customFormat="1" spans="1:13">
      <c r="A111" s="2" t="str">
        <f t="shared" si="6"/>
        <v>ES </v>
      </c>
      <c r="B111" s="2" t="str">
        <f t="shared" si="7"/>
        <v>303</v>
      </c>
      <c r="C111" s="3" t="s">
        <v>1953</v>
      </c>
      <c r="D111" s="4" t="s">
        <v>1954</v>
      </c>
      <c r="E111" s="2">
        <v>1</v>
      </c>
      <c r="F111" s="2"/>
      <c r="G111" s="2"/>
      <c r="H111" s="2"/>
      <c r="I111" s="2"/>
      <c r="J111" s="2"/>
      <c r="K111" s="2"/>
      <c r="L111" s="2"/>
      <c r="M111" s="2"/>
    </row>
    <row r="112" s="1" customFormat="1" spans="1:13">
      <c r="A112" s="2" t="str">
        <f t="shared" si="6"/>
        <v>EVR</v>
      </c>
      <c r="B112" s="2" t="str">
        <f t="shared" si="7"/>
        <v>101</v>
      </c>
      <c r="C112" s="3" t="s">
        <v>1955</v>
      </c>
      <c r="D112" s="4" t="s">
        <v>1956</v>
      </c>
      <c r="E112" s="2">
        <v>3</v>
      </c>
      <c r="F112" s="2"/>
      <c r="G112" s="2"/>
      <c r="H112" s="2"/>
      <c r="I112" s="2"/>
      <c r="J112" s="2"/>
      <c r="K112" s="2"/>
      <c r="L112" s="2"/>
      <c r="M112" s="2"/>
    </row>
    <row r="113" s="1" customFormat="1" spans="1:13">
      <c r="A113" s="2" t="str">
        <f t="shared" si="6"/>
        <v>EVR</v>
      </c>
      <c r="B113" s="2" t="str">
        <f t="shared" si="7"/>
        <v>103</v>
      </c>
      <c r="C113" s="3" t="s">
        <v>1957</v>
      </c>
      <c r="D113" s="4" t="s">
        <v>1958</v>
      </c>
      <c r="E113" s="2">
        <v>1</v>
      </c>
      <c r="F113" s="2"/>
      <c r="G113" s="2"/>
      <c r="H113" s="2"/>
      <c r="I113" s="2"/>
      <c r="J113" s="2"/>
      <c r="K113" s="2"/>
      <c r="L113" s="2"/>
      <c r="M113" s="2"/>
    </row>
    <row r="114" s="1" customFormat="1" spans="1:13">
      <c r="A114" s="2" t="str">
        <f t="shared" si="6"/>
        <v>EVR</v>
      </c>
      <c r="B114" s="2" t="str">
        <f t="shared" si="7"/>
        <v>205</v>
      </c>
      <c r="C114" s="3" t="s">
        <v>1959</v>
      </c>
      <c r="D114" s="4" t="s">
        <v>1960</v>
      </c>
      <c r="E114" s="2">
        <v>2</v>
      </c>
      <c r="F114" s="2"/>
      <c r="G114" s="2"/>
      <c r="H114" s="2"/>
      <c r="I114" s="2"/>
      <c r="J114" s="2"/>
      <c r="K114" s="2"/>
      <c r="L114" s="2"/>
      <c r="M114" s="2"/>
    </row>
    <row r="115" s="1" customFormat="1" spans="1:13">
      <c r="A115" s="2" t="str">
        <f t="shared" si="6"/>
        <v>EVR</v>
      </c>
      <c r="B115" s="2" t="str">
        <f t="shared" si="7"/>
        <v>248</v>
      </c>
      <c r="C115" s="3" t="s">
        <v>1961</v>
      </c>
      <c r="D115" s="4" t="s">
        <v>1797</v>
      </c>
      <c r="E115" s="2">
        <v>1</v>
      </c>
      <c r="F115" s="2"/>
      <c r="G115" s="2"/>
      <c r="H115" s="2"/>
      <c r="I115" s="2"/>
      <c r="J115" s="2"/>
      <c r="K115" s="2"/>
      <c r="L115" s="2"/>
      <c r="M115" s="2"/>
    </row>
    <row r="116" s="1" customFormat="1" spans="1:13">
      <c r="A116" s="2" t="str">
        <f t="shared" si="6"/>
        <v>EVR</v>
      </c>
      <c r="B116" s="2" t="str">
        <f t="shared" si="7"/>
        <v>296</v>
      </c>
      <c r="C116" s="3" t="s">
        <v>1962</v>
      </c>
      <c r="D116" s="4" t="s">
        <v>1889</v>
      </c>
      <c r="E116" s="2">
        <v>1</v>
      </c>
      <c r="F116" s="2"/>
      <c r="G116" s="2"/>
      <c r="H116" s="2"/>
      <c r="I116" s="2"/>
      <c r="J116" s="2"/>
      <c r="K116" s="2"/>
      <c r="L116" s="2"/>
      <c r="M116" s="2"/>
    </row>
    <row r="117" s="1" customFormat="1" spans="1:13">
      <c r="A117" s="2" t="str">
        <f t="shared" si="6"/>
        <v>EVR</v>
      </c>
      <c r="B117" s="2" t="str">
        <f t="shared" si="7"/>
        <v>348</v>
      </c>
      <c r="C117" s="3" t="s">
        <v>1963</v>
      </c>
      <c r="D117" s="4" t="s">
        <v>1836</v>
      </c>
      <c r="E117" s="2">
        <v>2</v>
      </c>
      <c r="F117" s="2"/>
      <c r="G117" s="2"/>
      <c r="H117" s="2"/>
      <c r="I117" s="2"/>
      <c r="J117" s="2"/>
      <c r="K117" s="2"/>
      <c r="L117" s="2"/>
      <c r="M117" s="2"/>
    </row>
    <row r="118" s="1" customFormat="1" spans="1:13">
      <c r="A118" s="2" t="str">
        <f t="shared" si="6"/>
        <v>EVR</v>
      </c>
      <c r="B118" s="2" t="str">
        <f t="shared" si="7"/>
        <v>349</v>
      </c>
      <c r="C118" s="3" t="s">
        <v>1964</v>
      </c>
      <c r="D118" s="4" t="s">
        <v>1896</v>
      </c>
      <c r="E118" s="2">
        <v>1</v>
      </c>
      <c r="F118" s="2"/>
      <c r="G118" s="2"/>
      <c r="H118" s="2"/>
      <c r="I118" s="2"/>
      <c r="J118" s="2"/>
      <c r="K118" s="2"/>
      <c r="L118" s="2"/>
      <c r="M118" s="2"/>
    </row>
    <row r="119" s="1" customFormat="1" spans="1:13">
      <c r="A119" s="2" t="str">
        <f t="shared" si="6"/>
        <v>EVR</v>
      </c>
      <c r="B119" s="2" t="str">
        <f t="shared" si="7"/>
        <v>350</v>
      </c>
      <c r="C119" s="3" t="s">
        <v>1965</v>
      </c>
      <c r="D119" s="4" t="s">
        <v>1966</v>
      </c>
      <c r="E119" s="2">
        <v>2</v>
      </c>
      <c r="F119" s="2"/>
      <c r="G119" s="2"/>
      <c r="H119" s="2"/>
      <c r="I119" s="2"/>
      <c r="J119" s="2"/>
      <c r="K119" s="2"/>
      <c r="L119" s="2"/>
      <c r="M119" s="2"/>
    </row>
    <row r="120" s="1" customFormat="1" spans="1:13">
      <c r="A120" s="2" t="str">
        <f t="shared" si="6"/>
        <v>EVR</v>
      </c>
      <c r="B120" s="2" t="str">
        <f t="shared" si="7"/>
        <v>353</v>
      </c>
      <c r="C120" s="3" t="s">
        <v>1967</v>
      </c>
      <c r="D120" s="4" t="s">
        <v>1968</v>
      </c>
      <c r="E120" s="2">
        <v>2</v>
      </c>
      <c r="F120" s="2"/>
      <c r="G120" s="2"/>
      <c r="H120" s="2"/>
      <c r="I120" s="2"/>
      <c r="J120" s="2"/>
      <c r="K120" s="2"/>
      <c r="L120" s="2"/>
      <c r="M120" s="2"/>
    </row>
    <row r="121" s="1" customFormat="1" spans="1:13">
      <c r="A121" s="2" t="str">
        <f t="shared" si="6"/>
        <v>EVR</v>
      </c>
      <c r="B121" s="2" t="str">
        <f t="shared" si="7"/>
        <v>354</v>
      </c>
      <c r="C121" s="3" t="s">
        <v>1969</v>
      </c>
      <c r="D121" s="4" t="s">
        <v>1970</v>
      </c>
      <c r="E121" s="2">
        <v>3</v>
      </c>
      <c r="F121" s="2"/>
      <c r="G121" s="2"/>
      <c r="H121" s="2"/>
      <c r="I121" s="2"/>
      <c r="J121" s="2"/>
      <c r="K121" s="2"/>
      <c r="L121" s="2"/>
      <c r="M121" s="2"/>
    </row>
    <row r="122" s="1" customFormat="1" spans="1:13">
      <c r="A122" s="2" t="str">
        <f t="shared" si="6"/>
        <v>EVR</v>
      </c>
      <c r="B122" s="2" t="str">
        <f t="shared" si="7"/>
        <v>355</v>
      </c>
      <c r="C122" s="3" t="s">
        <v>1971</v>
      </c>
      <c r="D122" s="4" t="s">
        <v>1972</v>
      </c>
      <c r="E122" s="2">
        <v>2</v>
      </c>
      <c r="F122" s="2"/>
      <c r="G122" s="2"/>
      <c r="H122" s="2"/>
      <c r="I122" s="2"/>
      <c r="J122" s="2"/>
      <c r="K122" s="2"/>
      <c r="L122" s="2"/>
      <c r="M122" s="2"/>
    </row>
    <row r="123" s="1" customFormat="1" spans="1:13">
      <c r="A123" s="2" t="str">
        <f t="shared" si="6"/>
        <v>EVR</v>
      </c>
      <c r="B123" s="2" t="str">
        <f t="shared" si="7"/>
        <v>396</v>
      </c>
      <c r="C123" s="3" t="s">
        <v>1973</v>
      </c>
      <c r="D123" s="4" t="s">
        <v>1889</v>
      </c>
      <c r="E123" s="2">
        <v>1</v>
      </c>
      <c r="F123" s="2"/>
      <c r="G123" s="2"/>
      <c r="H123" s="2"/>
      <c r="I123" s="2"/>
      <c r="J123" s="2"/>
      <c r="K123" s="2"/>
      <c r="L123" s="2"/>
      <c r="M123" s="2"/>
    </row>
    <row r="124" s="1" customFormat="1" spans="1:13">
      <c r="A124" s="2" t="str">
        <f t="shared" si="6"/>
        <v>EVR</v>
      </c>
      <c r="B124" s="2" t="str">
        <f t="shared" si="7"/>
        <v>405</v>
      </c>
      <c r="C124" s="3" t="s">
        <v>1974</v>
      </c>
      <c r="D124" s="4" t="s">
        <v>1975</v>
      </c>
      <c r="E124" s="2">
        <v>2</v>
      </c>
      <c r="F124" s="2"/>
      <c r="G124" s="2"/>
      <c r="H124" s="2"/>
      <c r="I124" s="2"/>
      <c r="J124" s="2"/>
      <c r="K124" s="2"/>
      <c r="L124" s="2"/>
      <c r="M124" s="2"/>
    </row>
    <row r="125" s="1" customFormat="1" spans="1:13">
      <c r="A125" s="2" t="str">
        <f t="shared" si="6"/>
        <v>EVR</v>
      </c>
      <c r="B125" s="2" t="str">
        <f t="shared" si="7"/>
        <v>406</v>
      </c>
      <c r="C125" s="3" t="s">
        <v>1976</v>
      </c>
      <c r="D125" s="4" t="s">
        <v>1977</v>
      </c>
      <c r="E125" s="2">
        <v>2</v>
      </c>
      <c r="F125" s="2"/>
      <c r="G125" s="2"/>
      <c r="H125" s="2"/>
      <c r="I125" s="2"/>
      <c r="J125" s="2"/>
      <c r="K125" s="2"/>
      <c r="L125" s="2"/>
      <c r="M125" s="2"/>
    </row>
    <row r="126" s="1" customFormat="1" spans="1:13">
      <c r="A126" s="2" t="str">
        <f t="shared" si="6"/>
        <v>EVR</v>
      </c>
      <c r="B126" s="2" t="str">
        <f t="shared" si="7"/>
        <v>407</v>
      </c>
      <c r="C126" s="3" t="s">
        <v>1978</v>
      </c>
      <c r="D126" s="4" t="s">
        <v>1979</v>
      </c>
      <c r="E126" s="2">
        <v>2</v>
      </c>
      <c r="F126" s="2"/>
      <c r="G126" s="2"/>
      <c r="H126" s="2"/>
      <c r="I126" s="2"/>
      <c r="J126" s="2"/>
      <c r="K126" s="2"/>
      <c r="L126" s="2"/>
      <c r="M126" s="2"/>
    </row>
    <row r="127" s="1" customFormat="1" spans="1:13">
      <c r="A127" s="2" t="str">
        <f t="shared" si="6"/>
        <v>EVR</v>
      </c>
      <c r="B127" s="2" t="str">
        <f t="shared" si="7"/>
        <v>408</v>
      </c>
      <c r="C127" s="3" t="s">
        <v>1980</v>
      </c>
      <c r="D127" s="4" t="s">
        <v>1981</v>
      </c>
      <c r="E127" s="2">
        <v>2</v>
      </c>
      <c r="F127" s="2"/>
      <c r="G127" s="2"/>
      <c r="H127" s="2"/>
      <c r="I127" s="2"/>
      <c r="J127" s="2"/>
      <c r="K127" s="2"/>
      <c r="L127" s="2"/>
      <c r="M127" s="2"/>
    </row>
    <row r="128" s="1" customFormat="1" spans="1:13">
      <c r="A128" s="2" t="str">
        <f t="shared" si="6"/>
        <v>EVR</v>
      </c>
      <c r="B128" s="2" t="str">
        <f t="shared" si="7"/>
        <v>414</v>
      </c>
      <c r="C128" s="3" t="s">
        <v>1982</v>
      </c>
      <c r="D128" s="4" t="s">
        <v>1983</v>
      </c>
      <c r="E128" s="2">
        <v>2</v>
      </c>
      <c r="F128" s="2"/>
      <c r="G128" s="2"/>
      <c r="H128" s="2"/>
      <c r="I128" s="2"/>
      <c r="J128" s="2"/>
      <c r="K128" s="2"/>
      <c r="L128" s="2"/>
      <c r="M128" s="2"/>
    </row>
    <row r="129" s="1" customFormat="1" spans="1:13">
      <c r="A129" s="2" t="str">
        <f t="shared" si="6"/>
        <v>EVR</v>
      </c>
      <c r="B129" s="2" t="str">
        <f t="shared" si="7"/>
        <v>415</v>
      </c>
      <c r="C129" s="3" t="s">
        <v>1984</v>
      </c>
      <c r="D129" s="4" t="s">
        <v>1985</v>
      </c>
      <c r="E129" s="2">
        <v>2</v>
      </c>
      <c r="F129" s="2"/>
      <c r="G129" s="2"/>
      <c r="H129" s="2"/>
      <c r="I129" s="2"/>
      <c r="J129" s="2"/>
      <c r="K129" s="2"/>
      <c r="L129" s="2"/>
      <c r="M129" s="2"/>
    </row>
    <row r="130" s="1" customFormat="1" spans="1:13">
      <c r="A130" s="2" t="str">
        <f t="shared" si="6"/>
        <v>EVR</v>
      </c>
      <c r="B130" s="2" t="str">
        <f t="shared" si="7"/>
        <v>434</v>
      </c>
      <c r="C130" s="3" t="s">
        <v>1986</v>
      </c>
      <c r="D130" s="4" t="s">
        <v>1987</v>
      </c>
      <c r="E130" s="2">
        <v>3</v>
      </c>
      <c r="F130" s="2"/>
      <c r="G130" s="2"/>
      <c r="H130" s="2"/>
      <c r="I130" s="2"/>
      <c r="J130" s="2"/>
      <c r="K130" s="2"/>
      <c r="L130" s="2"/>
      <c r="M130" s="2"/>
    </row>
    <row r="131" s="1" customFormat="1" spans="1:13">
      <c r="A131" s="2" t="str">
        <f t="shared" si="6"/>
        <v>EVR</v>
      </c>
      <c r="B131" s="2" t="str">
        <f t="shared" si="7"/>
        <v>447</v>
      </c>
      <c r="C131" s="3" t="s">
        <v>1988</v>
      </c>
      <c r="D131" s="4" t="s">
        <v>1834</v>
      </c>
      <c r="E131" s="2">
        <v>8</v>
      </c>
      <c r="F131" s="2"/>
      <c r="G131" s="2"/>
      <c r="H131" s="2"/>
      <c r="I131" s="2"/>
      <c r="J131" s="2"/>
      <c r="K131" s="2"/>
      <c r="L131" s="2"/>
      <c r="M131" s="2"/>
    </row>
    <row r="132" s="1" customFormat="1" spans="1:13">
      <c r="A132" s="2" t="str">
        <f t="shared" si="6"/>
        <v>EVR</v>
      </c>
      <c r="B132" s="2" t="str">
        <f t="shared" si="7"/>
        <v>448</v>
      </c>
      <c r="C132" s="3" t="s">
        <v>1989</v>
      </c>
      <c r="D132" s="4" t="s">
        <v>1836</v>
      </c>
      <c r="E132" s="2">
        <v>2</v>
      </c>
      <c r="F132" s="2"/>
      <c r="G132" s="2"/>
      <c r="H132" s="2"/>
      <c r="I132" s="2"/>
      <c r="J132" s="2"/>
      <c r="K132" s="2"/>
      <c r="L132" s="2"/>
      <c r="M132" s="2"/>
    </row>
    <row r="133" s="1" customFormat="1" spans="1:13">
      <c r="A133" s="2" t="str">
        <f t="shared" si="6"/>
        <v>EVR</v>
      </c>
      <c r="B133" s="2" t="str">
        <f t="shared" si="7"/>
        <v>449</v>
      </c>
      <c r="C133" s="3" t="s">
        <v>1990</v>
      </c>
      <c r="D133" s="4" t="s">
        <v>1838</v>
      </c>
      <c r="E133" s="2">
        <v>8</v>
      </c>
      <c r="F133" s="2"/>
      <c r="G133" s="2"/>
      <c r="H133" s="2"/>
      <c r="I133" s="2"/>
      <c r="J133" s="2"/>
      <c r="K133" s="2"/>
      <c r="L133" s="2"/>
      <c r="M133" s="2"/>
    </row>
    <row r="134" s="1" customFormat="1" spans="1:13">
      <c r="A134" s="2" t="str">
        <f t="shared" si="6"/>
        <v>EVR</v>
      </c>
      <c r="B134" s="2" t="str">
        <f t="shared" si="7"/>
        <v>450</v>
      </c>
      <c r="C134" s="3" t="s">
        <v>1991</v>
      </c>
      <c r="D134" s="4" t="s">
        <v>1992</v>
      </c>
      <c r="E134" s="2">
        <v>2</v>
      </c>
      <c r="F134" s="2"/>
      <c r="G134" s="2"/>
      <c r="H134" s="2"/>
      <c r="I134" s="2"/>
      <c r="J134" s="2"/>
      <c r="K134" s="2"/>
      <c r="L134" s="2"/>
      <c r="M134" s="2"/>
    </row>
    <row r="135" s="1" customFormat="1" spans="1:13">
      <c r="A135" s="2" t="str">
        <f t="shared" si="6"/>
        <v>EVR</v>
      </c>
      <c r="B135" s="2" t="str">
        <f t="shared" si="7"/>
        <v>453</v>
      </c>
      <c r="C135" s="3" t="s">
        <v>1993</v>
      </c>
      <c r="D135" s="4" t="s">
        <v>1994</v>
      </c>
      <c r="E135" s="2">
        <v>2</v>
      </c>
      <c r="F135" s="2"/>
      <c r="G135" s="2"/>
      <c r="H135" s="2"/>
      <c r="I135" s="2"/>
      <c r="J135" s="2"/>
      <c r="K135" s="2"/>
      <c r="L135" s="2"/>
      <c r="M135" s="2"/>
    </row>
    <row r="136" s="1" customFormat="1" spans="1:13">
      <c r="A136" s="2" t="str">
        <f t="shared" si="6"/>
        <v>EVR</v>
      </c>
      <c r="B136" s="2" t="str">
        <f t="shared" si="7"/>
        <v>455</v>
      </c>
      <c r="C136" s="3" t="s">
        <v>1995</v>
      </c>
      <c r="D136" s="4" t="s">
        <v>1996</v>
      </c>
      <c r="E136" s="2">
        <v>2</v>
      </c>
      <c r="F136" s="2"/>
      <c r="G136" s="2"/>
      <c r="H136" s="2"/>
      <c r="I136" s="2"/>
      <c r="J136" s="2"/>
      <c r="K136" s="2"/>
      <c r="L136" s="2"/>
      <c r="M136" s="2"/>
    </row>
    <row r="137" s="1" customFormat="1" spans="1:13">
      <c r="A137" s="2" t="str">
        <f t="shared" si="6"/>
        <v>EVR</v>
      </c>
      <c r="B137" s="2" t="str">
        <f t="shared" si="7"/>
        <v>456</v>
      </c>
      <c r="C137" s="3" t="s">
        <v>1997</v>
      </c>
      <c r="D137" s="4" t="s">
        <v>1998</v>
      </c>
      <c r="E137" s="2">
        <v>3</v>
      </c>
      <c r="F137" s="2"/>
      <c r="G137" s="2"/>
      <c r="H137" s="2"/>
      <c r="I137" s="2"/>
      <c r="J137" s="2"/>
      <c r="K137" s="2"/>
      <c r="L137" s="2"/>
      <c r="M137" s="2"/>
    </row>
    <row r="138" s="1" customFormat="1" spans="1:13">
      <c r="A138" s="2" t="str">
        <f t="shared" si="6"/>
        <v>EVR</v>
      </c>
      <c r="B138" s="2" t="str">
        <f t="shared" si="7"/>
        <v>457</v>
      </c>
      <c r="C138" s="3" t="s">
        <v>1999</v>
      </c>
      <c r="D138" s="4" t="s">
        <v>2000</v>
      </c>
      <c r="E138" s="2">
        <v>2</v>
      </c>
      <c r="F138" s="2"/>
      <c r="G138" s="2"/>
      <c r="H138" s="2"/>
      <c r="I138" s="2"/>
      <c r="J138" s="2"/>
      <c r="K138" s="2"/>
      <c r="L138" s="2"/>
      <c r="M138" s="2"/>
    </row>
    <row r="139" spans="1:5">
      <c r="A139" s="2" t="str">
        <f t="shared" si="6"/>
        <v>EVR</v>
      </c>
      <c r="B139" s="2" t="str">
        <f t="shared" si="7"/>
        <v>496</v>
      </c>
      <c r="C139" s="3" t="s">
        <v>2001</v>
      </c>
      <c r="D139" s="4" t="s">
        <v>1889</v>
      </c>
      <c r="E139" s="2">
        <v>1</v>
      </c>
    </row>
    <row r="140" spans="1:5">
      <c r="A140" s="2" t="str">
        <f t="shared" si="6"/>
        <v>EVR</v>
      </c>
      <c r="B140" s="2" t="str">
        <f t="shared" si="7"/>
        <v>497</v>
      </c>
      <c r="C140" s="3" t="s">
        <v>2002</v>
      </c>
      <c r="D140" s="4" t="s">
        <v>1834</v>
      </c>
      <c r="E140" s="2">
        <v>5</v>
      </c>
    </row>
    <row r="141" spans="1:5">
      <c r="A141" s="2" t="str">
        <f t="shared" si="6"/>
        <v>EVR</v>
      </c>
      <c r="B141" s="2" t="str">
        <f t="shared" si="7"/>
        <v>499</v>
      </c>
      <c r="C141" s="3" t="s">
        <v>2003</v>
      </c>
      <c r="D141" s="4" t="s">
        <v>1838</v>
      </c>
      <c r="E141" s="2">
        <v>5</v>
      </c>
    </row>
    <row r="142" spans="1:5">
      <c r="A142" s="2" t="str">
        <f t="shared" si="6"/>
        <v>FSH</v>
      </c>
      <c r="B142" s="2" t="str">
        <f t="shared" si="7"/>
        <v>161</v>
      </c>
      <c r="C142" s="3" t="s">
        <v>2004</v>
      </c>
      <c r="D142" s="4" t="s">
        <v>2005</v>
      </c>
      <c r="E142" s="2">
        <v>2</v>
      </c>
    </row>
    <row r="143" s="1" customFormat="1" spans="1:13">
      <c r="A143" s="2" t="str">
        <f t="shared" si="6"/>
        <v>GEO</v>
      </c>
      <c r="B143" s="2" t="str">
        <f t="shared" si="7"/>
        <v>311</v>
      </c>
      <c r="C143" s="3" t="s">
        <v>2006</v>
      </c>
      <c r="D143" s="4" t="s">
        <v>2007</v>
      </c>
      <c r="E143" s="2">
        <v>3</v>
      </c>
      <c r="F143" s="2"/>
      <c r="G143" s="2"/>
      <c r="H143" s="2"/>
      <c r="I143" s="2"/>
      <c r="J143" s="2"/>
      <c r="K143" s="2"/>
      <c r="L143" s="2"/>
      <c r="M143" s="2"/>
    </row>
    <row r="144" s="1" customFormat="1" spans="1:13">
      <c r="A144" s="2" t="str">
        <f t="shared" si="6"/>
        <v>GEO</v>
      </c>
      <c r="B144" s="2" t="str">
        <f t="shared" si="7"/>
        <v>372</v>
      </c>
      <c r="C144" s="16" t="s">
        <v>2008</v>
      </c>
      <c r="D144" s="4" t="s">
        <v>2009</v>
      </c>
      <c r="E144" s="2">
        <v>3</v>
      </c>
      <c r="F144" s="17"/>
      <c r="G144" s="17"/>
      <c r="H144" s="17"/>
      <c r="I144" s="17"/>
      <c r="J144" s="17"/>
      <c r="K144" s="17"/>
      <c r="L144" s="2"/>
      <c r="M144" s="2"/>
    </row>
    <row r="145" s="1" customFormat="1" spans="1:13">
      <c r="A145" s="2" t="str">
        <f t="shared" si="6"/>
        <v>GLY</v>
      </c>
      <c r="B145" s="2" t="str">
        <f t="shared" si="7"/>
        <v>290</v>
      </c>
      <c r="C145" s="16" t="s">
        <v>2010</v>
      </c>
      <c r="D145" s="4" t="s">
        <v>2011</v>
      </c>
      <c r="E145" s="2">
        <v>2</v>
      </c>
      <c r="F145" s="17"/>
      <c r="G145" s="17"/>
      <c r="H145" s="17"/>
      <c r="I145" s="17"/>
      <c r="J145" s="17"/>
      <c r="K145" s="17"/>
      <c r="L145" s="2"/>
      <c r="M145" s="2"/>
    </row>
    <row r="146" s="1" customFormat="1" spans="1:13">
      <c r="A146" s="2" t="str">
        <f t="shared" si="6"/>
        <v>HYD</v>
      </c>
      <c r="B146" s="2" t="str">
        <f t="shared" si="7"/>
        <v>393</v>
      </c>
      <c r="C146" s="16" t="s">
        <v>2012</v>
      </c>
      <c r="D146" s="4" t="s">
        <v>2013</v>
      </c>
      <c r="E146" s="2">
        <v>3</v>
      </c>
      <c r="F146" s="17"/>
      <c r="G146" s="17"/>
      <c r="H146" s="17"/>
      <c r="I146" s="17"/>
      <c r="J146" s="17"/>
      <c r="K146" s="17"/>
      <c r="L146" s="2"/>
      <c r="M146" s="2"/>
    </row>
    <row r="147" s="1" customFormat="1" spans="1:13">
      <c r="A147" s="2" t="str">
        <f t="shared" si="6"/>
        <v>HYD</v>
      </c>
      <c r="B147" s="2" t="str">
        <f t="shared" si="7"/>
        <v>398</v>
      </c>
      <c r="C147" s="16" t="s">
        <v>2014</v>
      </c>
      <c r="D147" s="4" t="s">
        <v>2015</v>
      </c>
      <c r="E147" s="2">
        <v>3</v>
      </c>
      <c r="F147" s="17"/>
      <c r="G147" s="17"/>
      <c r="H147" s="17"/>
      <c r="I147" s="17"/>
      <c r="J147" s="17"/>
      <c r="K147" s="16"/>
      <c r="L147" s="2"/>
      <c r="M147" s="2"/>
    </row>
    <row r="148" s="1" customFormat="1" spans="1:13">
      <c r="A148" s="2" t="str">
        <f t="shared" si="6"/>
        <v>HYD</v>
      </c>
      <c r="B148" s="2" t="str">
        <f t="shared" si="7"/>
        <v>443</v>
      </c>
      <c r="C148" s="16" t="s">
        <v>2016</v>
      </c>
      <c r="D148" s="4" t="s">
        <v>2017</v>
      </c>
      <c r="E148" s="2">
        <v>3</v>
      </c>
      <c r="F148" s="17"/>
      <c r="G148" s="17"/>
      <c r="H148" s="17"/>
      <c r="I148" s="17"/>
      <c r="J148" s="17"/>
      <c r="K148" s="17"/>
      <c r="L148" s="2"/>
      <c r="M148" s="2"/>
    </row>
    <row r="149" s="1" customFormat="1" spans="1:13">
      <c r="A149" s="2" t="str">
        <f t="shared" si="6"/>
        <v>IE </v>
      </c>
      <c r="B149" s="2" t="str">
        <f t="shared" si="7"/>
        <v>109</v>
      </c>
      <c r="C149" s="16" t="s">
        <v>2018</v>
      </c>
      <c r="D149" s="4" t="s">
        <v>2019</v>
      </c>
      <c r="E149" s="2">
        <v>2</v>
      </c>
      <c r="F149" s="17"/>
      <c r="G149" s="17"/>
      <c r="H149" s="17"/>
      <c r="I149" s="17"/>
      <c r="J149" s="17"/>
      <c r="K149" s="17"/>
      <c r="L149" s="2"/>
      <c r="M149" s="2"/>
    </row>
    <row r="150" s="1" customFormat="1" spans="1:13">
      <c r="A150" s="2" t="str">
        <f t="shared" si="6"/>
        <v>IE </v>
      </c>
      <c r="B150" s="2" t="str">
        <f t="shared" si="7"/>
        <v>409</v>
      </c>
      <c r="C150" s="16" t="s">
        <v>2020</v>
      </c>
      <c r="D150" s="4" t="s">
        <v>2021</v>
      </c>
      <c r="E150" s="2">
        <v>2</v>
      </c>
      <c r="F150" s="17"/>
      <c r="G150" s="17"/>
      <c r="H150" s="17"/>
      <c r="I150" s="17"/>
      <c r="J150" s="17"/>
      <c r="K150" s="17"/>
      <c r="L150" s="2"/>
      <c r="M150" s="2"/>
    </row>
    <row r="151" s="1" customFormat="1" spans="1:13">
      <c r="A151" s="2" t="str">
        <f t="shared" si="6"/>
        <v>IS </v>
      </c>
      <c r="B151" s="2" t="str">
        <f t="shared" si="7"/>
        <v>439</v>
      </c>
      <c r="C151" s="16" t="s">
        <v>2022</v>
      </c>
      <c r="D151" s="4" t="s">
        <v>2023</v>
      </c>
      <c r="E151" s="2">
        <v>3</v>
      </c>
      <c r="F151" s="17"/>
      <c r="G151" s="17"/>
      <c r="H151" s="17"/>
      <c r="I151" s="17"/>
      <c r="J151" s="17"/>
      <c r="K151" s="17"/>
      <c r="L151" s="2"/>
      <c r="M151" s="2"/>
    </row>
    <row r="152" s="1" customFormat="1" spans="1:13">
      <c r="A152" s="2" t="str">
        <f t="shared" si="6"/>
        <v>ITD</v>
      </c>
      <c r="B152" s="2" t="str">
        <f t="shared" si="7"/>
        <v>201</v>
      </c>
      <c r="C152" s="16" t="s">
        <v>2024</v>
      </c>
      <c r="D152" s="4" t="s">
        <v>2025</v>
      </c>
      <c r="E152" s="2">
        <v>2</v>
      </c>
      <c r="F152" s="17"/>
      <c r="G152" s="17"/>
      <c r="H152" s="17"/>
      <c r="I152" s="17"/>
      <c r="J152" s="17"/>
      <c r="K152" s="17"/>
      <c r="L152" s="2"/>
      <c r="M152" s="2"/>
    </row>
    <row r="153" s="1" customFormat="1" spans="1:13">
      <c r="A153" s="2" t="str">
        <f t="shared" si="6"/>
        <v>ITD</v>
      </c>
      <c r="B153" s="2" t="str">
        <f t="shared" si="7"/>
        <v>250</v>
      </c>
      <c r="C153" s="3" t="s">
        <v>2026</v>
      </c>
      <c r="D153" s="4" t="s">
        <v>2027</v>
      </c>
      <c r="E153" s="2">
        <v>2</v>
      </c>
      <c r="F153" s="2"/>
      <c r="G153" s="2"/>
      <c r="H153" s="2"/>
      <c r="I153" s="2"/>
      <c r="J153" s="2"/>
      <c r="K153" s="2"/>
      <c r="L153" s="2"/>
      <c r="M153" s="2"/>
    </row>
    <row r="154" s="1" customFormat="1" spans="1:13">
      <c r="A154" s="2" t="str">
        <f t="shared" si="6"/>
        <v>ITD</v>
      </c>
      <c r="B154" s="2" t="str">
        <f t="shared" si="7"/>
        <v>395</v>
      </c>
      <c r="C154" s="3" t="s">
        <v>2028</v>
      </c>
      <c r="D154" s="4" t="s">
        <v>2029</v>
      </c>
      <c r="E154" s="2">
        <v>2</v>
      </c>
      <c r="F154" s="2"/>
      <c r="G154" s="2"/>
      <c r="H154" s="2"/>
      <c r="I154" s="2"/>
      <c r="J154" s="2"/>
      <c r="K154" s="2"/>
      <c r="L154" s="2"/>
      <c r="M154" s="2"/>
    </row>
    <row r="155" s="1" customFormat="1" spans="1:13">
      <c r="A155" s="2" t="str">
        <f t="shared" si="6"/>
        <v>ITD</v>
      </c>
      <c r="B155" s="2" t="str">
        <f t="shared" si="7"/>
        <v>396</v>
      </c>
      <c r="C155" s="3" t="s">
        <v>2030</v>
      </c>
      <c r="D155" s="4" t="s">
        <v>2031</v>
      </c>
      <c r="E155" s="2">
        <v>2</v>
      </c>
      <c r="F155" s="2"/>
      <c r="G155" s="2"/>
      <c r="H155" s="2"/>
      <c r="I155" s="2"/>
      <c r="J155" s="2"/>
      <c r="K155" s="2"/>
      <c r="L155" s="2"/>
      <c r="M155" s="2"/>
    </row>
    <row r="156" s="1" customFormat="1" spans="1:13">
      <c r="A156" s="2" t="str">
        <f t="shared" si="6"/>
        <v>ITD</v>
      </c>
      <c r="B156" s="2" t="str">
        <f t="shared" si="7"/>
        <v>403</v>
      </c>
      <c r="C156" s="3" t="s">
        <v>2032</v>
      </c>
      <c r="D156" s="4" t="s">
        <v>2033</v>
      </c>
      <c r="E156" s="2">
        <v>2</v>
      </c>
      <c r="F156" s="2"/>
      <c r="G156" s="2"/>
      <c r="H156" s="2"/>
      <c r="I156" s="2"/>
      <c r="J156" s="2"/>
      <c r="K156" s="2"/>
      <c r="L156" s="2"/>
      <c r="M156" s="2"/>
    </row>
    <row r="157" s="1" customFormat="1" spans="1:13">
      <c r="A157" s="2" t="str">
        <f t="shared" si="6"/>
        <v>ITD</v>
      </c>
      <c r="B157" s="2" t="str">
        <f t="shared" si="7"/>
        <v>405</v>
      </c>
      <c r="C157" s="3" t="s">
        <v>2034</v>
      </c>
      <c r="D157" s="4" t="s">
        <v>2035</v>
      </c>
      <c r="E157" s="2">
        <v>2</v>
      </c>
      <c r="F157" s="2"/>
      <c r="G157" s="2"/>
      <c r="H157" s="2"/>
      <c r="I157" s="2"/>
      <c r="J157" s="2"/>
      <c r="K157" s="2"/>
      <c r="L157" s="2"/>
      <c r="M157" s="2"/>
    </row>
    <row r="158" s="1" customFormat="1" spans="1:13">
      <c r="A158" s="2" t="str">
        <f t="shared" si="6"/>
        <v>ITD</v>
      </c>
      <c r="B158" s="2" t="str">
        <f t="shared" si="7"/>
        <v>445</v>
      </c>
      <c r="C158" s="3" t="s">
        <v>2036</v>
      </c>
      <c r="D158" s="4" t="s">
        <v>2037</v>
      </c>
      <c r="E158" s="2">
        <v>2</v>
      </c>
      <c r="F158" s="2"/>
      <c r="G158" s="2"/>
      <c r="H158" s="2"/>
      <c r="I158" s="2"/>
      <c r="J158" s="2"/>
      <c r="K158" s="2"/>
      <c r="L158" s="2"/>
      <c r="M158" s="2"/>
    </row>
    <row r="159" s="1" customFormat="1" spans="1:13">
      <c r="A159" s="2" t="str">
        <f t="shared" si="6"/>
        <v>ITD</v>
      </c>
      <c r="B159" s="2" t="str">
        <f t="shared" si="7"/>
        <v>446</v>
      </c>
      <c r="C159" s="3" t="s">
        <v>2038</v>
      </c>
      <c r="D159" s="4" t="s">
        <v>2039</v>
      </c>
      <c r="E159" s="2">
        <v>2</v>
      </c>
      <c r="F159" s="2"/>
      <c r="G159" s="2"/>
      <c r="H159" s="2"/>
      <c r="I159" s="2"/>
      <c r="J159" s="2"/>
      <c r="K159" s="2"/>
      <c r="L159" s="2"/>
      <c r="M159" s="2"/>
    </row>
    <row r="160" s="1" customFormat="1" spans="1:13">
      <c r="A160" s="2" t="str">
        <f t="shared" si="6"/>
        <v>ITD</v>
      </c>
      <c r="B160" s="2" t="str">
        <f t="shared" si="7"/>
        <v>447</v>
      </c>
      <c r="C160" s="3" t="s">
        <v>2040</v>
      </c>
      <c r="D160" s="4" t="s">
        <v>1834</v>
      </c>
      <c r="E160" s="2">
        <v>6</v>
      </c>
      <c r="F160" s="2"/>
      <c r="G160" s="2"/>
      <c r="H160" s="2"/>
      <c r="I160" s="2"/>
      <c r="J160" s="2"/>
      <c r="K160" s="2"/>
      <c r="L160" s="2"/>
      <c r="M160" s="2"/>
    </row>
    <row r="161" s="1" customFormat="1" spans="1:13">
      <c r="A161" s="2" t="str">
        <f t="shared" si="6"/>
        <v>ITD</v>
      </c>
      <c r="B161" s="2" t="str">
        <f t="shared" si="7"/>
        <v>448</v>
      </c>
      <c r="C161" s="3" t="s">
        <v>2041</v>
      </c>
      <c r="D161" s="4" t="s">
        <v>1836</v>
      </c>
      <c r="E161" s="2">
        <v>2</v>
      </c>
      <c r="F161" s="2"/>
      <c r="G161" s="2"/>
      <c r="H161" s="2"/>
      <c r="I161" s="2"/>
      <c r="J161" s="2"/>
      <c r="K161" s="2"/>
      <c r="L161" s="2"/>
      <c r="M161" s="2"/>
    </row>
    <row r="162" s="1" customFormat="1" spans="1:13">
      <c r="A162" s="2" t="str">
        <f t="shared" si="6"/>
        <v>ITD</v>
      </c>
      <c r="B162" s="2" t="str">
        <f t="shared" si="7"/>
        <v>449</v>
      </c>
      <c r="C162" s="3" t="s">
        <v>2042</v>
      </c>
      <c r="D162" s="4" t="s">
        <v>1838</v>
      </c>
      <c r="E162" s="2">
        <v>8</v>
      </c>
      <c r="F162" s="2"/>
      <c r="G162" s="2"/>
      <c r="H162" s="2"/>
      <c r="I162" s="2"/>
      <c r="J162" s="2"/>
      <c r="K162" s="2"/>
      <c r="L162" s="2"/>
      <c r="M162" s="2"/>
    </row>
    <row r="163" s="1" customFormat="1" spans="1:13">
      <c r="A163" s="2" t="str">
        <f t="shared" si="6"/>
        <v>LAW</v>
      </c>
      <c r="B163" s="2" t="str">
        <f t="shared" si="7"/>
        <v>391</v>
      </c>
      <c r="C163" s="3" t="s">
        <v>2043</v>
      </c>
      <c r="D163" s="4" t="s">
        <v>2044</v>
      </c>
      <c r="E163" s="2">
        <v>2</v>
      </c>
      <c r="F163" s="2"/>
      <c r="G163" s="2"/>
      <c r="H163" s="2"/>
      <c r="I163" s="2"/>
      <c r="J163" s="2"/>
      <c r="K163" s="2"/>
      <c r="L163" s="2"/>
      <c r="M163" s="2"/>
    </row>
    <row r="164" s="1" customFormat="1" spans="1:13">
      <c r="A164" s="2" t="str">
        <f t="shared" si="6"/>
        <v>MEC</v>
      </c>
      <c r="B164" s="2" t="str">
        <f t="shared" si="7"/>
        <v>206</v>
      </c>
      <c r="C164" s="3" t="s">
        <v>2045</v>
      </c>
      <c r="D164" s="4" t="s">
        <v>2046</v>
      </c>
      <c r="E164" s="2">
        <v>3</v>
      </c>
      <c r="F164" s="2"/>
      <c r="G164" s="2"/>
      <c r="H164" s="2"/>
      <c r="I164" s="2"/>
      <c r="J164" s="2"/>
      <c r="K164" s="2"/>
      <c r="L164" s="2"/>
      <c r="M164" s="2"/>
    </row>
    <row r="165" s="1" customFormat="1" spans="1:13">
      <c r="A165" s="2" t="str">
        <f t="shared" si="6"/>
        <v>PSY</v>
      </c>
      <c r="B165" s="2" t="str">
        <f t="shared" si="7"/>
        <v>111</v>
      </c>
      <c r="C165" s="3" t="s">
        <v>2047</v>
      </c>
      <c r="D165" s="4" t="s">
        <v>2048</v>
      </c>
      <c r="E165" s="2">
        <v>2</v>
      </c>
      <c r="F165" s="2"/>
      <c r="G165" s="2"/>
      <c r="H165" s="2"/>
      <c r="I165" s="2"/>
      <c r="J165" s="2"/>
      <c r="K165" s="2"/>
      <c r="L165" s="2"/>
      <c r="M165" s="2"/>
    </row>
    <row r="166" s="1" customFormat="1" spans="1:13">
      <c r="A166" s="2" t="str">
        <f t="shared" si="6"/>
        <v>PHY</v>
      </c>
      <c r="B166" s="2" t="str">
        <f t="shared" si="7"/>
        <v>306</v>
      </c>
      <c r="C166" s="3" t="s">
        <v>2049</v>
      </c>
      <c r="D166" s="4" t="s">
        <v>2050</v>
      </c>
      <c r="E166" s="2">
        <v>2</v>
      </c>
      <c r="F166" s="2"/>
      <c r="G166" s="2"/>
      <c r="H166" s="2"/>
      <c r="I166" s="2"/>
      <c r="J166" s="2"/>
      <c r="K166" s="2"/>
      <c r="L166" s="2"/>
      <c r="M166" s="2"/>
    </row>
    <row r="167" s="1" customFormat="1" spans="1:13">
      <c r="A167" s="2" t="str">
        <f t="shared" si="6"/>
        <v>PHY</v>
      </c>
      <c r="B167" s="2" t="str">
        <f t="shared" si="7"/>
        <v>307</v>
      </c>
      <c r="C167" s="3" t="s">
        <v>2051</v>
      </c>
      <c r="D167" s="4" t="s">
        <v>2052</v>
      </c>
      <c r="E167" s="2">
        <v>2</v>
      </c>
      <c r="F167" s="2"/>
      <c r="G167" s="2"/>
      <c r="H167" s="2"/>
      <c r="I167" s="2"/>
      <c r="J167" s="2"/>
      <c r="K167" s="2"/>
      <c r="L167" s="2"/>
      <c r="M167" s="2"/>
    </row>
    <row r="168" s="1" customFormat="1" spans="1:13">
      <c r="A168" s="2" t="str">
        <f t="shared" si="6"/>
        <v>TOX</v>
      </c>
      <c r="B168" s="2" t="str">
        <f t="shared" si="7"/>
        <v>301</v>
      </c>
      <c r="C168" s="3" t="s">
        <v>2053</v>
      </c>
      <c r="D168" s="4" t="s">
        <v>2054</v>
      </c>
      <c r="E168" s="2">
        <v>2</v>
      </c>
      <c r="F168" s="2"/>
      <c r="G168" s="2"/>
      <c r="H168" s="2"/>
      <c r="I168" s="2"/>
      <c r="J168" s="2"/>
      <c r="K168" s="2"/>
      <c r="L168" s="2"/>
      <c r="M168" s="2"/>
    </row>
    <row r="169" s="1" customFormat="1" spans="1:13">
      <c r="A169" s="2" t="str">
        <f t="shared" si="6"/>
        <v>TOX</v>
      </c>
      <c r="B169" s="2" t="str">
        <f t="shared" si="7"/>
        <v>405</v>
      </c>
      <c r="C169" s="3" t="s">
        <v>2055</v>
      </c>
      <c r="D169" s="4" t="s">
        <v>2056</v>
      </c>
      <c r="E169" s="2">
        <v>2</v>
      </c>
      <c r="F169" s="2"/>
      <c r="G169" s="2"/>
      <c r="H169" s="2"/>
      <c r="I169" s="2"/>
      <c r="J169" s="2"/>
      <c r="K169" s="2"/>
      <c r="L169" s="2"/>
      <c r="M169" s="2"/>
    </row>
    <row r="170" s="1" customFormat="1" spans="1:13">
      <c r="A170" s="2" t="str">
        <f t="shared" ref="A170:A172" si="8">LEFT(C170,3)</f>
        <v>TOX</v>
      </c>
      <c r="B170" s="2" t="str">
        <f t="shared" ref="B170:B172" si="9">RIGHT(C170,3)</f>
        <v>423</v>
      </c>
      <c r="C170" s="3" t="s">
        <v>2057</v>
      </c>
      <c r="D170" s="4" t="s">
        <v>2058</v>
      </c>
      <c r="E170" s="2">
        <v>3</v>
      </c>
      <c r="F170" s="2"/>
      <c r="G170" s="2"/>
      <c r="H170" s="2"/>
      <c r="I170" s="2"/>
      <c r="J170" s="2"/>
      <c r="K170" s="2"/>
      <c r="L170" s="2"/>
      <c r="M170" s="2"/>
    </row>
    <row r="171" s="1" customFormat="1" spans="1:13">
      <c r="A171" s="2" t="str">
        <f t="shared" si="8"/>
        <v>THR</v>
      </c>
      <c r="B171" s="2" t="str">
        <f t="shared" si="9"/>
        <v>391</v>
      </c>
      <c r="C171" s="3" t="s">
        <v>2059</v>
      </c>
      <c r="D171" s="4" t="s">
        <v>2060</v>
      </c>
      <c r="E171" s="2">
        <v>2</v>
      </c>
      <c r="F171" s="2"/>
      <c r="G171" s="2"/>
      <c r="H171" s="2"/>
      <c r="I171" s="2"/>
      <c r="J171" s="2"/>
      <c r="K171" s="2"/>
      <c r="L171" s="2"/>
      <c r="M171" s="2"/>
    </row>
    <row r="172" s="1" customFormat="1" spans="1:13">
      <c r="A172" s="2" t="str">
        <f t="shared" si="8"/>
        <v>BCH</v>
      </c>
      <c r="B172" s="2" t="str">
        <f t="shared" si="9"/>
        <v>201</v>
      </c>
      <c r="C172" s="3" t="s">
        <v>2061</v>
      </c>
      <c r="D172" s="4" t="s">
        <v>2062</v>
      </c>
      <c r="E172" s="2">
        <v>3</v>
      </c>
      <c r="F172" s="2"/>
      <c r="G172" s="2"/>
      <c r="H172" s="2"/>
      <c r="I172" s="2"/>
      <c r="J172" s="2"/>
      <c r="K172" s="2"/>
      <c r="L172" s="2"/>
      <c r="M172" s="2"/>
    </row>
    <row r="173" s="1" customFormat="1" spans="1:13">
      <c r="A173" s="2" t="str">
        <f t="shared" ref="A173:A179" si="10">LEFT(C173,3)</f>
        <v>BCH</v>
      </c>
      <c r="B173" s="2" t="str">
        <f t="shared" ref="B173:B179" si="11">RIGHT(C173,3)</f>
        <v>301</v>
      </c>
      <c r="C173" s="3" t="s">
        <v>2063</v>
      </c>
      <c r="D173" s="4" t="s">
        <v>2064</v>
      </c>
      <c r="E173" s="2">
        <v>3</v>
      </c>
      <c r="F173" s="2"/>
      <c r="G173" s="2"/>
      <c r="H173" s="2"/>
      <c r="I173" s="2"/>
      <c r="J173" s="2"/>
      <c r="K173" s="2"/>
      <c r="L173" s="2"/>
      <c r="M173" s="2"/>
    </row>
    <row r="174" s="1" customFormat="1" spans="1:13">
      <c r="A174" s="2" t="str">
        <f t="shared" si="10"/>
        <v>BIO</v>
      </c>
      <c r="B174" s="2" t="str">
        <f t="shared" si="11"/>
        <v>101</v>
      </c>
      <c r="C174" s="3" t="s">
        <v>2065</v>
      </c>
      <c r="D174" s="4" t="s">
        <v>2066</v>
      </c>
      <c r="E174" s="2">
        <v>3</v>
      </c>
      <c r="F174" s="2"/>
      <c r="G174" s="2"/>
      <c r="H174" s="2"/>
      <c r="I174" s="2"/>
      <c r="J174" s="2"/>
      <c r="K174" s="2"/>
      <c r="L174" s="2"/>
      <c r="M174" s="2"/>
    </row>
    <row r="175" s="1" customFormat="1" spans="1:13">
      <c r="A175" s="2" t="str">
        <f t="shared" si="10"/>
        <v>CHE</v>
      </c>
      <c r="B175" s="2" t="str">
        <f t="shared" si="11"/>
        <v>100</v>
      </c>
      <c r="C175" s="3" t="s">
        <v>2067</v>
      </c>
      <c r="D175" s="4" t="s">
        <v>2068</v>
      </c>
      <c r="E175" s="2">
        <v>1</v>
      </c>
      <c r="F175" s="2"/>
      <c r="G175" s="2"/>
      <c r="H175" s="2"/>
      <c r="I175" s="2"/>
      <c r="J175" s="2"/>
      <c r="K175" s="2"/>
      <c r="L175" s="2"/>
      <c r="M175" s="2"/>
    </row>
    <row r="176" s="1" customFormat="1" spans="1:13">
      <c r="A176" s="2" t="str">
        <f t="shared" si="10"/>
        <v>CHE</v>
      </c>
      <c r="B176" s="2" t="str">
        <f t="shared" si="11"/>
        <v>101</v>
      </c>
      <c r="C176" s="3" t="s">
        <v>2069</v>
      </c>
      <c r="D176" s="4" t="s">
        <v>2070</v>
      </c>
      <c r="E176" s="2">
        <v>3</v>
      </c>
      <c r="F176" s="2"/>
      <c r="G176" s="2"/>
      <c r="H176" s="2"/>
      <c r="I176" s="2"/>
      <c r="J176" s="2"/>
      <c r="K176" s="2"/>
      <c r="L176" s="2"/>
      <c r="M176" s="2"/>
    </row>
    <row r="177" s="1" customFormat="1" spans="1:13">
      <c r="A177" s="2" t="str">
        <f t="shared" si="10"/>
        <v>CHE</v>
      </c>
      <c r="B177" s="2" t="str">
        <f t="shared" si="11"/>
        <v>202</v>
      </c>
      <c r="C177" s="3" t="s">
        <v>2071</v>
      </c>
      <c r="D177" s="4" t="s">
        <v>2072</v>
      </c>
      <c r="E177" s="2">
        <v>2</v>
      </c>
      <c r="F177" s="2"/>
      <c r="G177" s="2"/>
      <c r="H177" s="2"/>
      <c r="I177" s="2"/>
      <c r="J177" s="2"/>
      <c r="K177" s="2"/>
      <c r="L177" s="2"/>
      <c r="M177" s="2"/>
    </row>
    <row r="178" s="1" customFormat="1" spans="1:13">
      <c r="A178" s="2" t="str">
        <f t="shared" si="10"/>
        <v>CHE</v>
      </c>
      <c r="B178" s="2" t="str">
        <f t="shared" si="11"/>
        <v>203</v>
      </c>
      <c r="C178" s="3" t="s">
        <v>2073</v>
      </c>
      <c r="D178" s="4" t="s">
        <v>2074</v>
      </c>
      <c r="E178" s="2">
        <v>3</v>
      </c>
      <c r="F178" s="2"/>
      <c r="G178" s="2"/>
      <c r="H178" s="2"/>
      <c r="I178" s="2"/>
      <c r="J178" s="2"/>
      <c r="K178" s="2"/>
      <c r="L178" s="2"/>
      <c r="M178" s="2"/>
    </row>
    <row r="179" s="1" customFormat="1" spans="1:13">
      <c r="A179" s="2" t="str">
        <f t="shared" si="10"/>
        <v>CHE</v>
      </c>
      <c r="B179" s="2" t="str">
        <f t="shared" si="11"/>
        <v>215</v>
      </c>
      <c r="C179" s="3" t="s">
        <v>2075</v>
      </c>
      <c r="D179" s="4" t="s">
        <v>2076</v>
      </c>
      <c r="E179" s="2">
        <v>3</v>
      </c>
      <c r="F179" s="2"/>
      <c r="G179" s="2"/>
      <c r="H179" s="2"/>
      <c r="I179" s="2"/>
      <c r="J179" s="2"/>
      <c r="K179" s="2"/>
      <c r="L179" s="2"/>
      <c r="M179" s="2"/>
    </row>
    <row r="180" s="1" customFormat="1" spans="1:13">
      <c r="A180" s="2" t="str">
        <f t="shared" ref="A180:A222" si="12">LEFT(C180,3)</f>
        <v>CHE</v>
      </c>
      <c r="B180" s="2" t="str">
        <f t="shared" ref="B180:B222" si="13">RIGHT(C180,3)</f>
        <v>230</v>
      </c>
      <c r="C180" s="3" t="s">
        <v>2077</v>
      </c>
      <c r="D180" s="4" t="s">
        <v>2078</v>
      </c>
      <c r="E180" s="2">
        <v>1</v>
      </c>
      <c r="F180" s="2"/>
      <c r="G180" s="2"/>
      <c r="H180" s="2"/>
      <c r="I180" s="2"/>
      <c r="J180" s="2"/>
      <c r="K180" s="2"/>
      <c r="L180" s="2"/>
      <c r="M180" s="2"/>
    </row>
    <row r="181" s="1" customFormat="1" spans="1:13">
      <c r="A181" s="2" t="str">
        <f t="shared" si="12"/>
        <v>CHE</v>
      </c>
      <c r="B181" s="2" t="str">
        <f t="shared" si="13"/>
        <v>254</v>
      </c>
      <c r="C181" s="3" t="s">
        <v>2079</v>
      </c>
      <c r="D181" s="4" t="s">
        <v>2080</v>
      </c>
      <c r="E181" s="2">
        <v>3</v>
      </c>
      <c r="F181" s="2"/>
      <c r="G181" s="2"/>
      <c r="H181" s="2"/>
      <c r="I181" s="2"/>
      <c r="J181" s="2"/>
      <c r="K181" s="2"/>
      <c r="L181" s="2"/>
      <c r="M181" s="2"/>
    </row>
    <row r="182" s="1" customFormat="1" spans="1:13">
      <c r="A182" s="2" t="str">
        <f t="shared" si="12"/>
        <v>CHE</v>
      </c>
      <c r="B182" s="2" t="str">
        <f t="shared" si="13"/>
        <v>260</v>
      </c>
      <c r="C182" s="3" t="s">
        <v>2081</v>
      </c>
      <c r="D182" s="4" t="s">
        <v>2082</v>
      </c>
      <c r="E182" s="2">
        <v>1</v>
      </c>
      <c r="F182" s="2"/>
      <c r="G182" s="2"/>
      <c r="H182" s="2"/>
      <c r="I182" s="2"/>
      <c r="J182" s="2"/>
      <c r="K182" s="2"/>
      <c r="L182" s="2"/>
      <c r="M182" s="2"/>
    </row>
    <row r="183" s="1" customFormat="1" spans="1:13">
      <c r="A183" s="2" t="str">
        <f t="shared" si="12"/>
        <v>CHE</v>
      </c>
      <c r="B183" s="2" t="str">
        <f t="shared" si="13"/>
        <v>263</v>
      </c>
      <c r="C183" s="3" t="s">
        <v>2083</v>
      </c>
      <c r="D183" s="4" t="s">
        <v>2084</v>
      </c>
      <c r="E183" s="2">
        <v>3</v>
      </c>
      <c r="F183" s="2"/>
      <c r="G183" s="2"/>
      <c r="H183" s="2"/>
      <c r="I183" s="2"/>
      <c r="J183" s="2"/>
      <c r="K183" s="2"/>
      <c r="L183" s="2"/>
      <c r="M183" s="2"/>
    </row>
    <row r="184" s="1" customFormat="1" spans="1:13">
      <c r="A184" s="2" t="str">
        <f t="shared" si="12"/>
        <v>CHE</v>
      </c>
      <c r="B184" s="2" t="str">
        <f t="shared" si="13"/>
        <v>265</v>
      </c>
      <c r="C184" s="3" t="s">
        <v>2085</v>
      </c>
      <c r="D184" s="4" t="s">
        <v>2086</v>
      </c>
      <c r="E184" s="2">
        <v>3</v>
      </c>
      <c r="F184" s="2"/>
      <c r="G184" s="2"/>
      <c r="H184" s="2"/>
      <c r="I184" s="2"/>
      <c r="J184" s="2"/>
      <c r="K184" s="2"/>
      <c r="L184" s="2"/>
      <c r="M184" s="2"/>
    </row>
    <row r="185" s="1" customFormat="1" spans="1:13">
      <c r="A185" s="2" t="str">
        <f t="shared" si="12"/>
        <v>CHE</v>
      </c>
      <c r="B185" s="2" t="str">
        <f t="shared" si="13"/>
        <v>273</v>
      </c>
      <c r="C185" s="3" t="s">
        <v>2087</v>
      </c>
      <c r="D185" s="4" t="s">
        <v>2088</v>
      </c>
      <c r="E185" s="2">
        <v>2</v>
      </c>
      <c r="F185" s="2"/>
      <c r="G185" s="2"/>
      <c r="H185" s="2"/>
      <c r="I185" s="2"/>
      <c r="J185" s="2"/>
      <c r="K185" s="2"/>
      <c r="L185" s="2"/>
      <c r="M185" s="2"/>
    </row>
    <row r="186" s="1" customFormat="1" spans="1:13">
      <c r="A186" s="2" t="str">
        <f t="shared" si="12"/>
        <v>CHE</v>
      </c>
      <c r="B186" s="2" t="str">
        <f t="shared" si="13"/>
        <v>274</v>
      </c>
      <c r="C186" s="3" t="s">
        <v>2089</v>
      </c>
      <c r="D186" s="4" t="s">
        <v>2090</v>
      </c>
      <c r="E186" s="2">
        <v>3</v>
      </c>
      <c r="F186" s="2"/>
      <c r="G186" s="2"/>
      <c r="H186" s="2"/>
      <c r="I186" s="2"/>
      <c r="J186" s="2"/>
      <c r="K186" s="2"/>
      <c r="L186" s="2"/>
      <c r="M186" s="2"/>
    </row>
    <row r="187" s="1" customFormat="1" spans="1:13">
      <c r="A187" s="2" t="str">
        <f t="shared" si="12"/>
        <v>CHE</v>
      </c>
      <c r="B187" s="2" t="str">
        <f t="shared" si="13"/>
        <v>309</v>
      </c>
      <c r="C187" s="3" t="s">
        <v>1880</v>
      </c>
      <c r="D187" s="4" t="s">
        <v>1881</v>
      </c>
      <c r="E187" s="2">
        <v>3</v>
      </c>
      <c r="F187" s="2"/>
      <c r="G187" s="2"/>
      <c r="H187" s="2"/>
      <c r="I187" s="2"/>
      <c r="J187" s="2"/>
      <c r="K187" s="2"/>
      <c r="L187" s="2"/>
      <c r="M187" s="2"/>
    </row>
    <row r="188" s="1" customFormat="1" spans="1:13">
      <c r="A188" s="2" t="str">
        <f t="shared" si="12"/>
        <v>CHE</v>
      </c>
      <c r="B188" s="2" t="str">
        <f t="shared" si="13"/>
        <v>371</v>
      </c>
      <c r="C188" s="3" t="s">
        <v>2091</v>
      </c>
      <c r="D188" s="4" t="s">
        <v>2092</v>
      </c>
      <c r="E188" s="2">
        <v>3</v>
      </c>
      <c r="F188" s="2"/>
      <c r="G188" s="2"/>
      <c r="H188" s="2"/>
      <c r="I188" s="2"/>
      <c r="J188" s="2"/>
      <c r="K188" s="2"/>
      <c r="L188" s="2"/>
      <c r="M188" s="2"/>
    </row>
    <row r="189" s="1" customFormat="1" spans="1:13">
      <c r="A189" s="2" t="str">
        <f t="shared" si="12"/>
        <v>CHE</v>
      </c>
      <c r="B189" s="2" t="str">
        <f t="shared" si="13"/>
        <v>373</v>
      </c>
      <c r="C189" s="3" t="s">
        <v>2093</v>
      </c>
      <c r="D189" s="4" t="s">
        <v>2094</v>
      </c>
      <c r="E189" s="2">
        <v>3</v>
      </c>
      <c r="F189" s="2"/>
      <c r="G189" s="2"/>
      <c r="H189" s="2"/>
      <c r="I189" s="2"/>
      <c r="J189" s="2"/>
      <c r="K189" s="2"/>
      <c r="L189" s="2"/>
      <c r="M189" s="2"/>
    </row>
    <row r="190" s="1" customFormat="1" spans="1:13">
      <c r="A190" s="2" t="str">
        <f t="shared" si="12"/>
        <v>CHE</v>
      </c>
      <c r="B190" s="2" t="str">
        <f t="shared" si="13"/>
        <v>473</v>
      </c>
      <c r="C190" s="3" t="s">
        <v>2095</v>
      </c>
      <c r="D190" s="4" t="s">
        <v>2096</v>
      </c>
      <c r="E190" s="2">
        <v>1</v>
      </c>
      <c r="F190" s="2"/>
      <c r="G190" s="2"/>
      <c r="H190" s="2"/>
      <c r="I190" s="2"/>
      <c r="J190" s="2"/>
      <c r="K190" s="2"/>
      <c r="L190" s="2"/>
      <c r="M190" s="2"/>
    </row>
    <row r="191" s="1" customFormat="1" spans="1:13">
      <c r="A191" s="2" t="str">
        <f t="shared" si="12"/>
        <v>LAW</v>
      </c>
      <c r="B191" s="2" t="str">
        <f t="shared" si="13"/>
        <v>403</v>
      </c>
      <c r="C191" s="3" t="s">
        <v>2097</v>
      </c>
      <c r="D191" s="4" t="s">
        <v>2098</v>
      </c>
      <c r="E191" s="2">
        <v>3</v>
      </c>
      <c r="F191" s="2"/>
      <c r="G191" s="2"/>
      <c r="H191" s="2"/>
      <c r="I191" s="2"/>
      <c r="J191" s="2"/>
      <c r="K191" s="2"/>
      <c r="L191" s="2"/>
      <c r="M191" s="2"/>
    </row>
    <row r="192" s="1" customFormat="1" spans="1:13">
      <c r="A192" s="2" t="str">
        <f t="shared" si="12"/>
        <v>MTH</v>
      </c>
      <c r="B192" s="2" t="str">
        <f t="shared" si="13"/>
        <v>100</v>
      </c>
      <c r="C192" s="3" t="s">
        <v>2099</v>
      </c>
      <c r="D192" s="4" t="s">
        <v>2100</v>
      </c>
      <c r="E192" s="2">
        <v>3</v>
      </c>
      <c r="F192" s="2"/>
      <c r="G192" s="2"/>
      <c r="H192" s="2"/>
      <c r="I192" s="2"/>
      <c r="J192" s="2"/>
      <c r="K192" s="2"/>
      <c r="L192" s="2"/>
      <c r="M192" s="2"/>
    </row>
    <row r="193" s="1" customFormat="1" spans="1:13">
      <c r="A193" s="2" t="str">
        <f t="shared" si="12"/>
        <v>MTH</v>
      </c>
      <c r="B193" s="2" t="str">
        <f t="shared" si="13"/>
        <v>101</v>
      </c>
      <c r="C193" s="3" t="s">
        <v>2101</v>
      </c>
      <c r="D193" s="4" t="s">
        <v>2102</v>
      </c>
      <c r="E193" s="2">
        <v>3</v>
      </c>
      <c r="F193" s="2"/>
      <c r="G193" s="2"/>
      <c r="H193" s="2"/>
      <c r="I193" s="2"/>
      <c r="J193" s="2"/>
      <c r="K193" s="2"/>
      <c r="L193" s="2"/>
      <c r="M193" s="2"/>
    </row>
    <row r="194" s="1" customFormat="1" spans="1:13">
      <c r="A194" s="2" t="str">
        <f t="shared" si="12"/>
        <v>MTH</v>
      </c>
      <c r="B194" s="2" t="str">
        <f t="shared" si="13"/>
        <v>102</v>
      </c>
      <c r="C194" s="3" t="s">
        <v>2103</v>
      </c>
      <c r="D194" s="4" t="s">
        <v>2104</v>
      </c>
      <c r="E194" s="2">
        <v>2</v>
      </c>
      <c r="F194" s="2"/>
      <c r="G194" s="2"/>
      <c r="H194" s="2"/>
      <c r="I194" s="2"/>
      <c r="J194" s="2"/>
      <c r="K194" s="2"/>
      <c r="L194" s="2"/>
      <c r="M194" s="2"/>
    </row>
    <row r="195" s="1" customFormat="1" spans="1:13">
      <c r="A195" s="2" t="str">
        <f t="shared" si="12"/>
        <v>MTH</v>
      </c>
      <c r="B195" s="2" t="str">
        <f t="shared" si="13"/>
        <v>103</v>
      </c>
      <c r="C195" s="3" t="s">
        <v>2105</v>
      </c>
      <c r="D195" s="4" t="s">
        <v>2106</v>
      </c>
      <c r="E195" s="2">
        <v>3</v>
      </c>
      <c r="F195" s="2"/>
      <c r="G195" s="2"/>
      <c r="H195" s="2"/>
      <c r="I195" s="2"/>
      <c r="J195" s="2"/>
      <c r="K195" s="2"/>
      <c r="L195" s="2"/>
      <c r="M195" s="2"/>
    </row>
    <row r="196" s="1" customFormat="1" spans="1:13">
      <c r="A196" s="2" t="str">
        <f t="shared" si="12"/>
        <v>MTH</v>
      </c>
      <c r="B196" s="2" t="str">
        <f t="shared" si="13"/>
        <v>104</v>
      </c>
      <c r="C196" s="3" t="s">
        <v>2107</v>
      </c>
      <c r="D196" s="4" t="s">
        <v>2108</v>
      </c>
      <c r="E196" s="2">
        <v>4</v>
      </c>
      <c r="F196" s="2"/>
      <c r="G196" s="2"/>
      <c r="H196" s="2"/>
      <c r="I196" s="2"/>
      <c r="J196" s="2"/>
      <c r="K196" s="2"/>
      <c r="L196" s="2"/>
      <c r="M196" s="2"/>
    </row>
    <row r="197" s="1" customFormat="1" spans="1:13">
      <c r="A197" s="2" t="str">
        <f t="shared" si="12"/>
        <v>MTH</v>
      </c>
      <c r="B197" s="2" t="str">
        <f t="shared" si="13"/>
        <v>203</v>
      </c>
      <c r="C197" s="3" t="s">
        <v>2109</v>
      </c>
      <c r="D197" s="4" t="s">
        <v>2110</v>
      </c>
      <c r="E197" s="2">
        <v>3</v>
      </c>
      <c r="F197" s="2"/>
      <c r="G197" s="2"/>
      <c r="H197" s="2"/>
      <c r="I197" s="2"/>
      <c r="J197" s="2"/>
      <c r="K197" s="2"/>
      <c r="L197" s="2"/>
      <c r="M197" s="2"/>
    </row>
    <row r="198" s="1" customFormat="1" spans="1:13">
      <c r="A198" s="2" t="str">
        <f t="shared" si="12"/>
        <v>MTH</v>
      </c>
      <c r="B198" s="2" t="str">
        <f t="shared" si="13"/>
        <v>233</v>
      </c>
      <c r="C198" s="3" t="s">
        <v>2111</v>
      </c>
      <c r="D198" s="4" t="s">
        <v>2112</v>
      </c>
      <c r="E198" s="2">
        <v>2</v>
      </c>
      <c r="F198" s="2"/>
      <c r="G198" s="2"/>
      <c r="H198" s="2"/>
      <c r="I198" s="2"/>
      <c r="J198" s="2"/>
      <c r="K198" s="2"/>
      <c r="L198" s="2"/>
      <c r="M198" s="2"/>
    </row>
    <row r="199" s="1" customFormat="1" spans="1:13">
      <c r="A199" s="2" t="str">
        <f t="shared" si="12"/>
        <v>MTH</v>
      </c>
      <c r="B199" s="2" t="str">
        <f t="shared" si="13"/>
        <v>283</v>
      </c>
      <c r="C199" s="3" t="s">
        <v>2113</v>
      </c>
      <c r="D199" s="4" t="s">
        <v>2114</v>
      </c>
      <c r="E199" s="2">
        <v>2</v>
      </c>
      <c r="F199" s="2"/>
      <c r="G199" s="2"/>
      <c r="H199" s="2"/>
      <c r="I199" s="2"/>
      <c r="J199" s="2"/>
      <c r="K199" s="2"/>
      <c r="L199" s="2"/>
      <c r="M199" s="2"/>
    </row>
    <row r="200" s="1" customFormat="1" spans="1:13">
      <c r="A200" s="2" t="str">
        <f t="shared" si="12"/>
        <v>MTH</v>
      </c>
      <c r="B200" s="2" t="str">
        <f t="shared" si="13"/>
        <v>293</v>
      </c>
      <c r="C200" s="3" t="s">
        <v>2115</v>
      </c>
      <c r="D200" s="4" t="s">
        <v>2116</v>
      </c>
      <c r="E200" s="2">
        <v>2</v>
      </c>
      <c r="F200" s="2"/>
      <c r="G200" s="2"/>
      <c r="H200" s="2"/>
      <c r="I200" s="2"/>
      <c r="J200" s="2"/>
      <c r="K200" s="2"/>
      <c r="L200" s="2"/>
      <c r="M200" s="2"/>
    </row>
    <row r="201" s="1" customFormat="1" spans="1:13">
      <c r="A201" s="2" t="str">
        <f t="shared" si="12"/>
        <v>MTH</v>
      </c>
      <c r="B201" s="2" t="str">
        <f t="shared" si="13"/>
        <v>554</v>
      </c>
      <c r="C201" s="3" t="s">
        <v>2117</v>
      </c>
      <c r="D201" s="4" t="s">
        <v>2118</v>
      </c>
      <c r="E201" s="2">
        <v>2</v>
      </c>
      <c r="F201" s="2"/>
      <c r="G201" s="2"/>
      <c r="H201" s="2"/>
      <c r="I201" s="2"/>
      <c r="J201" s="2"/>
      <c r="K201" s="2"/>
      <c r="L201" s="2"/>
      <c r="M201" s="2"/>
    </row>
    <row r="202" s="1" customFormat="1" spans="1:13">
      <c r="A202" s="2" t="str">
        <f t="shared" si="12"/>
        <v>PHY</v>
      </c>
      <c r="B202" s="2" t="str">
        <f t="shared" si="13"/>
        <v>101</v>
      </c>
      <c r="C202" s="3" t="s">
        <v>2119</v>
      </c>
      <c r="D202" s="4" t="s">
        <v>2120</v>
      </c>
      <c r="E202" s="2">
        <v>3</v>
      </c>
      <c r="F202" s="2"/>
      <c r="G202" s="2"/>
      <c r="H202" s="2"/>
      <c r="I202" s="2"/>
      <c r="J202" s="2"/>
      <c r="K202" s="2"/>
      <c r="L202" s="2"/>
      <c r="M202" s="2"/>
    </row>
    <row r="203" s="1" customFormat="1" spans="1:13">
      <c r="A203" s="2" t="str">
        <f t="shared" si="12"/>
        <v>PHY</v>
      </c>
      <c r="B203" s="2" t="str">
        <f t="shared" si="13"/>
        <v>102</v>
      </c>
      <c r="C203" s="3" t="s">
        <v>2121</v>
      </c>
      <c r="D203" s="4" t="s">
        <v>2122</v>
      </c>
      <c r="E203" s="2">
        <v>4</v>
      </c>
      <c r="F203" s="2"/>
      <c r="G203" s="2"/>
      <c r="H203" s="2"/>
      <c r="I203" s="2"/>
      <c r="J203" s="2"/>
      <c r="K203" s="2"/>
      <c r="L203" s="2"/>
      <c r="M203" s="2"/>
    </row>
    <row r="204" s="1" customFormat="1" spans="1:13">
      <c r="A204" s="2" t="str">
        <f t="shared" si="12"/>
        <v>PHY</v>
      </c>
      <c r="B204" s="2" t="str">
        <f t="shared" si="13"/>
        <v>142</v>
      </c>
      <c r="C204" s="3" t="s">
        <v>2123</v>
      </c>
      <c r="D204" s="4" t="s">
        <v>2124</v>
      </c>
      <c r="E204" s="2">
        <v>4</v>
      </c>
      <c r="F204" s="2"/>
      <c r="G204" s="2"/>
      <c r="H204" s="2"/>
      <c r="I204" s="2"/>
      <c r="J204" s="2"/>
      <c r="K204" s="2"/>
      <c r="L204" s="2"/>
      <c r="M204" s="2"/>
    </row>
    <row r="205" s="1" customFormat="1" spans="1:13">
      <c r="A205" s="2" t="str">
        <f t="shared" si="12"/>
        <v>PHY</v>
      </c>
      <c r="B205" s="2" t="str">
        <f t="shared" si="13"/>
        <v>443</v>
      </c>
      <c r="C205" s="3" t="s">
        <v>2125</v>
      </c>
      <c r="D205" s="4" t="s">
        <v>2126</v>
      </c>
      <c r="E205" s="2">
        <v>1</v>
      </c>
      <c r="F205" s="2"/>
      <c r="G205" s="2"/>
      <c r="H205" s="2"/>
      <c r="I205" s="2"/>
      <c r="J205" s="2"/>
      <c r="K205" s="2"/>
      <c r="L205" s="2"/>
      <c r="M205" s="2"/>
    </row>
    <row r="206" s="1" customFormat="1" spans="1:13">
      <c r="A206" s="2" t="str">
        <f t="shared" si="12"/>
        <v>STA</v>
      </c>
      <c r="B206" s="2" t="str">
        <f t="shared" si="13"/>
        <v>151</v>
      </c>
      <c r="C206" s="3" t="s">
        <v>2127</v>
      </c>
      <c r="D206" s="4" t="s">
        <v>2128</v>
      </c>
      <c r="E206" s="2">
        <v>3</v>
      </c>
      <c r="F206" s="2"/>
      <c r="G206" s="2"/>
      <c r="H206" s="2"/>
      <c r="I206" s="2"/>
      <c r="J206" s="2"/>
      <c r="K206" s="2"/>
      <c r="L206" s="2"/>
      <c r="M206" s="2"/>
    </row>
    <row r="207" s="1" customFormat="1" spans="1:13">
      <c r="A207" s="2" t="str">
        <f t="shared" si="12"/>
        <v>STA</v>
      </c>
      <c r="B207" s="2" t="str">
        <f t="shared" si="13"/>
        <v>277</v>
      </c>
      <c r="C207" s="3" t="s">
        <v>2129</v>
      </c>
      <c r="D207" s="4" t="s">
        <v>2130</v>
      </c>
      <c r="E207" s="2">
        <v>3</v>
      </c>
      <c r="F207" s="2"/>
      <c r="G207" s="2"/>
      <c r="H207" s="2"/>
      <c r="I207" s="2"/>
      <c r="J207" s="2"/>
      <c r="K207" s="2"/>
      <c r="L207" s="2"/>
      <c r="M207" s="2"/>
    </row>
    <row r="208" s="1" customFormat="1" spans="1:13">
      <c r="A208" s="2" t="str">
        <f t="shared" si="12"/>
        <v>STA</v>
      </c>
      <c r="B208" s="2" t="str">
        <f t="shared" si="13"/>
        <v>212</v>
      </c>
      <c r="C208" s="3" t="s">
        <v>2131</v>
      </c>
      <c r="D208" s="4" t="s">
        <v>2132</v>
      </c>
      <c r="E208" s="2">
        <v>3</v>
      </c>
      <c r="F208" s="2"/>
      <c r="G208" s="2"/>
      <c r="H208" s="2"/>
      <c r="I208" s="2"/>
      <c r="J208" s="2"/>
      <c r="K208" s="2"/>
      <c r="L208" s="2"/>
      <c r="M208" s="2"/>
    </row>
    <row r="209" s="1" customFormat="1" spans="1:13">
      <c r="A209" s="2" t="str">
        <f t="shared" si="12"/>
        <v>IS-</v>
      </c>
      <c r="B209" s="2" t="str">
        <f t="shared" si="13"/>
        <v>101</v>
      </c>
      <c r="C209" s="3" t="s">
        <v>2133</v>
      </c>
      <c r="D209" s="4" t="s">
        <v>2134</v>
      </c>
      <c r="E209" s="2">
        <v>4</v>
      </c>
      <c r="F209" s="2"/>
      <c r="G209" s="2"/>
      <c r="H209" s="2"/>
      <c r="I209" s="2"/>
      <c r="J209" s="2"/>
      <c r="K209" s="2"/>
      <c r="L209" s="2"/>
      <c r="M209" s="2"/>
    </row>
    <row r="210" s="1" customFormat="1" spans="1:13">
      <c r="A210" s="2" t="str">
        <f t="shared" si="12"/>
        <v>ID </v>
      </c>
      <c r="B210" s="2" t="str">
        <f t="shared" si="13"/>
        <v>302</v>
      </c>
      <c r="C210" s="3" t="s">
        <v>2135</v>
      </c>
      <c r="D210" s="4" t="s">
        <v>2136</v>
      </c>
      <c r="E210" s="2">
        <v>2</v>
      </c>
      <c r="F210" s="2"/>
      <c r="G210" s="2"/>
      <c r="H210" s="2"/>
      <c r="I210" s="2"/>
      <c r="J210" s="2"/>
      <c r="K210" s="2"/>
      <c r="L210" s="2"/>
      <c r="M210" s="2"/>
    </row>
    <row r="211" s="1" customFormat="1" spans="1:13">
      <c r="A211" s="2" t="str">
        <f t="shared" si="12"/>
        <v>ID </v>
      </c>
      <c r="B211" s="2" t="str">
        <f t="shared" si="13"/>
        <v>330</v>
      </c>
      <c r="C211" s="3" t="s">
        <v>2137</v>
      </c>
      <c r="D211" s="4" t="s">
        <v>2138</v>
      </c>
      <c r="E211" s="2">
        <v>2</v>
      </c>
      <c r="F211" s="2"/>
      <c r="G211" s="2"/>
      <c r="H211" s="2"/>
      <c r="I211" s="2"/>
      <c r="J211" s="2"/>
      <c r="K211" s="2"/>
      <c r="L211" s="2"/>
      <c r="M211" s="2"/>
    </row>
    <row r="212" s="1" customFormat="1" spans="1:13">
      <c r="A212" s="2" t="str">
        <f t="shared" si="12"/>
        <v>STA</v>
      </c>
      <c r="B212" s="2" t="str">
        <f t="shared" si="13"/>
        <v>571</v>
      </c>
      <c r="C212" s="3" t="s">
        <v>2139</v>
      </c>
      <c r="D212" s="4" t="s">
        <v>2140</v>
      </c>
      <c r="E212" s="2">
        <v>2</v>
      </c>
      <c r="F212" s="2"/>
      <c r="G212" s="2"/>
      <c r="H212" s="2"/>
      <c r="I212" s="2"/>
      <c r="J212" s="2"/>
      <c r="K212" s="2"/>
      <c r="L212" s="2"/>
      <c r="M212" s="2"/>
    </row>
    <row r="213" s="1" customFormat="1" spans="1:13">
      <c r="A213" s="2" t="str">
        <f t="shared" si="12"/>
        <v>FSE</v>
      </c>
      <c r="B213" s="2" t="str">
        <f t="shared" si="13"/>
        <v>101</v>
      </c>
      <c r="C213" s="3" t="s">
        <v>2141</v>
      </c>
      <c r="D213" s="1" t="s">
        <v>2142</v>
      </c>
      <c r="E213" s="2">
        <v>3</v>
      </c>
      <c r="F213" s="2"/>
      <c r="G213" s="2"/>
      <c r="H213" s="2"/>
      <c r="I213" s="2"/>
      <c r="J213" s="2"/>
      <c r="K213" s="2"/>
      <c r="L213" s="2"/>
      <c r="M213" s="2"/>
    </row>
    <row r="214" s="1" customFormat="1" spans="1:13">
      <c r="A214" s="2" t="str">
        <f t="shared" si="12"/>
        <v>FSE</v>
      </c>
      <c r="B214" s="2" t="str">
        <f t="shared" si="13"/>
        <v>296</v>
      </c>
      <c r="C214" s="3" t="s">
        <v>2143</v>
      </c>
      <c r="D214" s="1" t="s">
        <v>1889</v>
      </c>
      <c r="E214" s="2">
        <v>1</v>
      </c>
      <c r="F214" s="2"/>
      <c r="G214" s="2"/>
      <c r="H214" s="2"/>
      <c r="I214" s="2"/>
      <c r="J214" s="2"/>
      <c r="K214" s="2"/>
      <c r="L214" s="2"/>
      <c r="M214" s="2"/>
    </row>
    <row r="215" s="1" customFormat="1" spans="1:13">
      <c r="A215" s="2" t="str">
        <f t="shared" si="12"/>
        <v>DTE</v>
      </c>
      <c r="B215" s="2" t="str">
        <f t="shared" si="13"/>
        <v>152</v>
      </c>
      <c r="C215" s="3" t="s">
        <v>2144</v>
      </c>
      <c r="D215" s="1" t="s">
        <v>1916</v>
      </c>
      <c r="E215" s="2">
        <v>1</v>
      </c>
      <c r="F215" s="2"/>
      <c r="G215" s="2"/>
      <c r="H215" s="2"/>
      <c r="I215" s="2"/>
      <c r="J215" s="2"/>
      <c r="K215" s="2"/>
      <c r="L215" s="2"/>
      <c r="M215" s="2"/>
    </row>
    <row r="216" s="1" customFormat="1" spans="1:13">
      <c r="A216" s="2" t="str">
        <f t="shared" si="12"/>
        <v>CHE</v>
      </c>
      <c r="B216" s="2" t="str">
        <f t="shared" si="13"/>
        <v>359</v>
      </c>
      <c r="C216" s="3" t="s">
        <v>2145</v>
      </c>
      <c r="D216" s="1" t="s">
        <v>2146</v>
      </c>
      <c r="E216" s="2">
        <v>3</v>
      </c>
      <c r="F216" s="2"/>
      <c r="G216" s="2"/>
      <c r="H216" s="2"/>
      <c r="I216" s="2"/>
      <c r="J216" s="2"/>
      <c r="K216" s="2"/>
      <c r="L216" s="2"/>
      <c r="M216" s="2"/>
    </row>
    <row r="217" s="1" customFormat="1" spans="1:13">
      <c r="A217" s="2" t="str">
        <f t="shared" si="12"/>
        <v>ENG</v>
      </c>
      <c r="B217" s="2" t="str">
        <f t="shared" si="13"/>
        <v>381</v>
      </c>
      <c r="C217" s="3" t="s">
        <v>2147</v>
      </c>
      <c r="D217" s="1" t="s">
        <v>2148</v>
      </c>
      <c r="E217" s="2">
        <v>2</v>
      </c>
      <c r="F217" s="2"/>
      <c r="G217" s="2"/>
      <c r="H217" s="2"/>
      <c r="I217" s="2"/>
      <c r="J217" s="2"/>
      <c r="K217" s="2"/>
      <c r="L217" s="2"/>
      <c r="M217" s="2"/>
    </row>
    <row r="218" s="1" customFormat="1" spans="1:13">
      <c r="A218" s="2" t="str">
        <f t="shared" si="12"/>
        <v>ENG</v>
      </c>
      <c r="B218" s="2" t="str">
        <f t="shared" si="13"/>
        <v>331</v>
      </c>
      <c r="C218" s="3" t="s">
        <v>2149</v>
      </c>
      <c r="D218" s="1" t="s">
        <v>2150</v>
      </c>
      <c r="E218" s="2">
        <v>2</v>
      </c>
      <c r="F218" s="2"/>
      <c r="G218" s="2"/>
      <c r="H218" s="2"/>
      <c r="I218" s="2"/>
      <c r="J218" s="2"/>
      <c r="K218" s="2"/>
      <c r="L218" s="2"/>
      <c r="M218" s="2"/>
    </row>
    <row r="219" s="1" customFormat="1" spans="1:13">
      <c r="A219" s="2" t="str">
        <f t="shared" si="12"/>
        <v>EVR</v>
      </c>
      <c r="B219" s="2" t="str">
        <f t="shared" si="13"/>
        <v>100</v>
      </c>
      <c r="C219" s="3" t="s">
        <v>2151</v>
      </c>
      <c r="D219" s="1" t="s">
        <v>2152</v>
      </c>
      <c r="E219" s="2">
        <v>3</v>
      </c>
      <c r="F219" s="2"/>
      <c r="G219" s="2"/>
      <c r="H219" s="2"/>
      <c r="I219" s="2"/>
      <c r="J219" s="2"/>
      <c r="K219" s="2"/>
      <c r="L219" s="2"/>
      <c r="M219" s="2"/>
    </row>
    <row r="220" s="1" customFormat="1" spans="1:13">
      <c r="A220" s="2" t="str">
        <f t="shared" si="12"/>
        <v>EVR</v>
      </c>
      <c r="B220" s="2" t="str">
        <f t="shared" si="13"/>
        <v>413</v>
      </c>
      <c r="C220" s="3" t="s">
        <v>2153</v>
      </c>
      <c r="D220" s="1" t="s">
        <v>2154</v>
      </c>
      <c r="E220" s="2">
        <v>2</v>
      </c>
      <c r="F220" s="2"/>
      <c r="G220" s="2"/>
      <c r="H220" s="2"/>
      <c r="I220" s="2"/>
      <c r="J220" s="2"/>
      <c r="K220" s="2"/>
      <c r="L220" s="2"/>
      <c r="M220" s="2"/>
    </row>
    <row r="221" s="1" customFormat="1" spans="1:13">
      <c r="A221" s="2" t="str">
        <f t="shared" si="12"/>
        <v>THR</v>
      </c>
      <c r="B221" s="2" t="str">
        <f t="shared" si="13"/>
        <v>201</v>
      </c>
      <c r="C221" s="3" t="s">
        <v>2155</v>
      </c>
      <c r="D221" s="1" t="s">
        <v>2156</v>
      </c>
      <c r="E221" s="2">
        <v>3</v>
      </c>
      <c r="F221" s="2"/>
      <c r="G221" s="2"/>
      <c r="H221" s="2"/>
      <c r="I221" s="2"/>
      <c r="J221" s="2"/>
      <c r="K221" s="2"/>
      <c r="L221" s="2"/>
      <c r="M221" s="2"/>
    </row>
    <row r="222" s="1" customFormat="1" spans="1:13">
      <c r="A222" s="18" t="str">
        <f t="shared" si="12"/>
        <v>EVR</v>
      </c>
      <c r="B222" s="18" t="str">
        <f t="shared" si="13"/>
        <v>404</v>
      </c>
      <c r="C222" s="19" t="s">
        <v>2157</v>
      </c>
      <c r="D222" s="20" t="s">
        <v>2158</v>
      </c>
      <c r="E222" s="18">
        <v>2</v>
      </c>
      <c r="F222" s="2"/>
      <c r="G222" s="2"/>
      <c r="H222" s="2"/>
      <c r="I222" s="2"/>
      <c r="J222" s="2"/>
      <c r="K222" s="2"/>
      <c r="L222" s="2"/>
      <c r="M222" s="2"/>
    </row>
    <row r="223" s="1" customFormat="1" spans="1:13">
      <c r="A223" s="2" t="str">
        <f t="shared" ref="A223:A224" si="14">LEFT(C223,3)</f>
        <v>EVR</v>
      </c>
      <c r="B223" s="2" t="str">
        <f t="shared" ref="B223:B224" si="15">RIGHT(C223,3)</f>
        <v>404</v>
      </c>
      <c r="C223" s="3" t="s">
        <v>2157</v>
      </c>
      <c r="D223" s="1" t="s">
        <v>2158</v>
      </c>
      <c r="E223" s="2">
        <v>2</v>
      </c>
      <c r="F223" s="2"/>
      <c r="G223" s="2"/>
      <c r="H223" s="2"/>
      <c r="I223" s="2"/>
      <c r="J223" s="2"/>
      <c r="K223" s="2"/>
      <c r="L223" s="2"/>
      <c r="M223" s="2"/>
    </row>
    <row r="224" customFormat="1" ht="14.4" spans="1:5">
      <c r="A224" s="2" t="str">
        <f t="shared" si="14"/>
        <v>ANA</v>
      </c>
      <c r="B224" s="2" t="str">
        <f t="shared" si="15"/>
        <v>201</v>
      </c>
      <c r="C224" s="21" t="s">
        <v>2159</v>
      </c>
      <c r="D224" s="22" t="s">
        <v>2160</v>
      </c>
      <c r="E224" s="23">
        <v>2</v>
      </c>
    </row>
    <row r="225" customFormat="1" ht="14.4" spans="1:5">
      <c r="A225" s="2" t="str">
        <f t="shared" ref="A225:A288" si="16">LEFT(C225,3)</f>
        <v>ANA</v>
      </c>
      <c r="B225" s="2" t="str">
        <f t="shared" ref="B225:B288" si="17">RIGHT(C225,3)</f>
        <v>202</v>
      </c>
      <c r="C225" s="21" t="s">
        <v>2161</v>
      </c>
      <c r="D225" s="22" t="s">
        <v>2162</v>
      </c>
      <c r="E225" s="23">
        <v>2</v>
      </c>
    </row>
    <row r="226" customFormat="1" ht="14.4" spans="1:5">
      <c r="A226" s="2" t="str">
        <f t="shared" si="16"/>
        <v>ANA</v>
      </c>
      <c r="B226" s="2" t="str">
        <f t="shared" si="17"/>
        <v>203</v>
      </c>
      <c r="C226" s="21" t="s">
        <v>2163</v>
      </c>
      <c r="D226" s="22" t="s">
        <v>2164</v>
      </c>
      <c r="E226" s="23">
        <v>2</v>
      </c>
    </row>
    <row r="227" customFormat="1" ht="14.4" spans="1:5">
      <c r="A227" s="2" t="str">
        <f t="shared" si="16"/>
        <v>BIO</v>
      </c>
      <c r="B227" s="2" t="str">
        <f t="shared" si="17"/>
        <v>213</v>
      </c>
      <c r="C227" s="21" t="s">
        <v>2165</v>
      </c>
      <c r="D227" s="22" t="s">
        <v>2166</v>
      </c>
      <c r="E227" s="23">
        <v>3</v>
      </c>
    </row>
    <row r="228" customFormat="1" ht="14.4" spans="1:5">
      <c r="A228" s="2" t="str">
        <f t="shared" si="16"/>
        <v>BIO</v>
      </c>
      <c r="B228" s="2" t="str">
        <f t="shared" si="17"/>
        <v>220</v>
      </c>
      <c r="C228" s="21" t="s">
        <v>2167</v>
      </c>
      <c r="D228" s="22" t="s">
        <v>2168</v>
      </c>
      <c r="E228" s="23">
        <v>1</v>
      </c>
    </row>
    <row r="229" customFormat="1" ht="14.4" spans="1:5">
      <c r="A229" s="2" t="str">
        <f t="shared" si="16"/>
        <v>BIO</v>
      </c>
      <c r="B229" s="2" t="str">
        <f t="shared" si="17"/>
        <v>221</v>
      </c>
      <c r="C229" s="21" t="s">
        <v>2169</v>
      </c>
      <c r="D229" s="22" t="s">
        <v>2170</v>
      </c>
      <c r="E229" s="23">
        <v>2</v>
      </c>
    </row>
    <row r="230" customFormat="1" ht="14.4" spans="1:5">
      <c r="A230" s="2" t="str">
        <f t="shared" si="16"/>
        <v>BPH</v>
      </c>
      <c r="B230" s="2" t="str">
        <f t="shared" si="17"/>
        <v>250</v>
      </c>
      <c r="C230" s="21" t="s">
        <v>2171</v>
      </c>
      <c r="D230" s="22" t="s">
        <v>2172</v>
      </c>
      <c r="E230" s="23">
        <v>4</v>
      </c>
    </row>
    <row r="231" customFormat="1" ht="14.4" spans="1:5">
      <c r="A231" s="2" t="str">
        <f t="shared" si="16"/>
        <v>CR </v>
      </c>
      <c r="B231" s="2" t="str">
        <f t="shared" si="17"/>
        <v>250</v>
      </c>
      <c r="C231" s="21" t="s">
        <v>2173</v>
      </c>
      <c r="D231" s="22" t="s">
        <v>2174</v>
      </c>
      <c r="E231" s="23">
        <v>3</v>
      </c>
    </row>
    <row r="232" customFormat="1" ht="14.4" spans="1:5">
      <c r="A232" s="2" t="str">
        <f t="shared" si="16"/>
        <v>CR </v>
      </c>
      <c r="B232" s="2" t="str">
        <f t="shared" si="17"/>
        <v>424</v>
      </c>
      <c r="C232" s="21" t="s">
        <v>2175</v>
      </c>
      <c r="D232" s="22" t="s">
        <v>2176</v>
      </c>
      <c r="E232" s="23">
        <v>3</v>
      </c>
    </row>
    <row r="233" customFormat="1" ht="14.4" spans="1:5">
      <c r="A233" s="2" t="str">
        <f t="shared" si="16"/>
        <v>CS </v>
      </c>
      <c r="B233" s="2" t="str">
        <f t="shared" si="17"/>
        <v>100</v>
      </c>
      <c r="C233" s="21" t="s">
        <v>2177</v>
      </c>
      <c r="D233" s="22" t="s">
        <v>2178</v>
      </c>
      <c r="E233" s="23">
        <v>1</v>
      </c>
    </row>
    <row r="234" customFormat="1" ht="14.4" spans="1:5">
      <c r="A234" s="2" t="str">
        <f t="shared" si="16"/>
        <v>CS </v>
      </c>
      <c r="B234" s="2" t="str">
        <f t="shared" si="17"/>
        <v>101</v>
      </c>
      <c r="C234" s="21" t="s">
        <v>2179</v>
      </c>
      <c r="D234" s="22" t="s">
        <v>2180</v>
      </c>
      <c r="E234" s="23">
        <v>3</v>
      </c>
    </row>
    <row r="235" customFormat="1" ht="14.4" spans="1:5">
      <c r="A235" s="2" t="str">
        <f t="shared" si="16"/>
        <v>CS </v>
      </c>
      <c r="B235" s="2" t="str">
        <f t="shared" si="17"/>
        <v>201</v>
      </c>
      <c r="C235" s="21" t="s">
        <v>2181</v>
      </c>
      <c r="D235" s="22" t="s">
        <v>2182</v>
      </c>
      <c r="E235" s="23">
        <v>3</v>
      </c>
    </row>
    <row r="236" customFormat="1" ht="14.4" spans="1:5">
      <c r="A236" s="2" t="str">
        <f t="shared" si="16"/>
        <v>CS </v>
      </c>
      <c r="B236" s="2" t="str">
        <f t="shared" si="17"/>
        <v>211</v>
      </c>
      <c r="C236" s="21" t="s">
        <v>2183</v>
      </c>
      <c r="D236" s="22" t="s">
        <v>2184</v>
      </c>
      <c r="E236" s="23">
        <v>4</v>
      </c>
    </row>
    <row r="237" customFormat="1" ht="14.4" spans="1:5">
      <c r="A237" s="2" t="str">
        <f t="shared" si="16"/>
        <v>CS </v>
      </c>
      <c r="B237" s="2" t="str">
        <f t="shared" si="17"/>
        <v>223</v>
      </c>
      <c r="C237" s="21" t="s">
        <v>2185</v>
      </c>
      <c r="D237" s="22" t="s">
        <v>2186</v>
      </c>
      <c r="E237" s="23">
        <v>2</v>
      </c>
    </row>
    <row r="238" customFormat="1" ht="14.4" spans="1:5">
      <c r="A238" s="2" t="str">
        <f t="shared" si="16"/>
        <v>CS </v>
      </c>
      <c r="B238" s="2" t="str">
        <f t="shared" si="17"/>
        <v>226</v>
      </c>
      <c r="C238" s="21" t="s">
        <v>2187</v>
      </c>
      <c r="D238" s="22" t="s">
        <v>2188</v>
      </c>
      <c r="E238" s="23">
        <v>2</v>
      </c>
    </row>
    <row r="239" customFormat="1" ht="14.4" spans="1:5">
      <c r="A239" s="2" t="str">
        <f t="shared" si="16"/>
        <v>CS </v>
      </c>
      <c r="B239" s="2" t="str">
        <f t="shared" si="17"/>
        <v>246</v>
      </c>
      <c r="C239" s="21" t="s">
        <v>2189</v>
      </c>
      <c r="D239" s="22" t="s">
        <v>2190</v>
      </c>
      <c r="E239" s="23">
        <v>1</v>
      </c>
    </row>
    <row r="240" customFormat="1" ht="14.4" spans="1:5">
      <c r="A240" s="2" t="str">
        <f t="shared" si="16"/>
        <v>CS </v>
      </c>
      <c r="B240" s="2" t="str">
        <f t="shared" si="17"/>
        <v>252</v>
      </c>
      <c r="C240" s="21" t="s">
        <v>2191</v>
      </c>
      <c r="D240" s="22" t="s">
        <v>2192</v>
      </c>
      <c r="E240" s="23">
        <v>3</v>
      </c>
    </row>
    <row r="241" customFormat="1" ht="14.4" spans="1:5">
      <c r="A241" s="2" t="str">
        <f t="shared" si="16"/>
        <v>CS </v>
      </c>
      <c r="B241" s="2" t="str">
        <f t="shared" si="17"/>
        <v>297</v>
      </c>
      <c r="C241" s="21" t="s">
        <v>2193</v>
      </c>
      <c r="D241" s="22" t="s">
        <v>2194</v>
      </c>
      <c r="E241" s="23">
        <v>1</v>
      </c>
    </row>
    <row r="242" customFormat="1" ht="14.4" spans="1:5">
      <c r="A242" s="2" t="str">
        <f t="shared" si="16"/>
        <v>CS </v>
      </c>
      <c r="B242" s="2" t="str">
        <f t="shared" si="17"/>
        <v>303</v>
      </c>
      <c r="C242" s="21" t="s">
        <v>2195</v>
      </c>
      <c r="D242" s="22" t="s">
        <v>2196</v>
      </c>
      <c r="E242" s="23">
        <v>3</v>
      </c>
    </row>
    <row r="243" customFormat="1" ht="14.4" spans="1:5">
      <c r="A243" s="2" t="str">
        <f t="shared" si="16"/>
        <v>CS </v>
      </c>
      <c r="B243" s="2" t="str">
        <f t="shared" si="17"/>
        <v>311</v>
      </c>
      <c r="C243" s="21" t="s">
        <v>2197</v>
      </c>
      <c r="D243" s="22" t="s">
        <v>2198</v>
      </c>
      <c r="E243" s="23">
        <v>4</v>
      </c>
    </row>
    <row r="244" customFormat="1" ht="14.4" spans="1:5">
      <c r="A244" s="2" t="str">
        <f t="shared" si="16"/>
        <v>CS </v>
      </c>
      <c r="B244" s="2" t="str">
        <f t="shared" si="17"/>
        <v>313</v>
      </c>
      <c r="C244" s="21" t="s">
        <v>2199</v>
      </c>
      <c r="D244" s="22" t="s">
        <v>2200</v>
      </c>
      <c r="E244" s="23">
        <v>3</v>
      </c>
    </row>
    <row r="245" customFormat="1" ht="14.4" spans="1:5">
      <c r="A245" s="2" t="str">
        <f t="shared" si="16"/>
        <v>CS </v>
      </c>
      <c r="B245" s="2" t="str">
        <f t="shared" si="17"/>
        <v>314</v>
      </c>
      <c r="C245" s="21" t="s">
        <v>2201</v>
      </c>
      <c r="D245" s="22" t="s">
        <v>2202</v>
      </c>
      <c r="E245" s="23">
        <v>3</v>
      </c>
    </row>
    <row r="246" customFormat="1" ht="14.4" spans="1:5">
      <c r="A246" s="2" t="str">
        <f t="shared" si="16"/>
        <v>CS </v>
      </c>
      <c r="B246" s="2" t="str">
        <f t="shared" si="17"/>
        <v>316</v>
      </c>
      <c r="C246" s="21" t="s">
        <v>2203</v>
      </c>
      <c r="D246" s="22" t="s">
        <v>2204</v>
      </c>
      <c r="E246" s="23">
        <v>3</v>
      </c>
    </row>
    <row r="247" customFormat="1" ht="14.4" spans="1:5">
      <c r="A247" s="2" t="str">
        <f t="shared" si="16"/>
        <v>CS </v>
      </c>
      <c r="B247" s="2" t="str">
        <f t="shared" si="17"/>
        <v>343</v>
      </c>
      <c r="C247" s="21" t="s">
        <v>2205</v>
      </c>
      <c r="D247" s="22" t="s">
        <v>2206</v>
      </c>
      <c r="E247" s="23">
        <v>2</v>
      </c>
    </row>
    <row r="248" customFormat="1" ht="14.4" spans="1:5">
      <c r="A248" s="2" t="str">
        <f t="shared" si="16"/>
        <v>CS </v>
      </c>
      <c r="B248" s="2" t="str">
        <f t="shared" si="17"/>
        <v>345</v>
      </c>
      <c r="C248" s="21" t="s">
        <v>2207</v>
      </c>
      <c r="D248" s="22" t="s">
        <v>2208</v>
      </c>
      <c r="E248" s="23">
        <v>1</v>
      </c>
    </row>
    <row r="249" customFormat="1" ht="14.4" spans="1:5">
      <c r="A249" s="2" t="str">
        <f t="shared" si="16"/>
        <v>CS </v>
      </c>
      <c r="B249" s="2" t="str">
        <f t="shared" si="17"/>
        <v>346</v>
      </c>
      <c r="C249" s="21" t="s">
        <v>2209</v>
      </c>
      <c r="D249" s="22" t="s">
        <v>2210</v>
      </c>
      <c r="E249" s="23">
        <v>1</v>
      </c>
    </row>
    <row r="250" customFormat="1" ht="14.4" spans="1:5">
      <c r="A250" s="2" t="str">
        <f t="shared" si="16"/>
        <v>CS </v>
      </c>
      <c r="B250" s="2" t="str">
        <f t="shared" si="17"/>
        <v>347</v>
      </c>
      <c r="C250" s="21" t="s">
        <v>2211</v>
      </c>
      <c r="D250" s="22" t="s">
        <v>2194</v>
      </c>
      <c r="E250" s="23">
        <v>1</v>
      </c>
    </row>
    <row r="251" customFormat="1" ht="14.4" spans="1:5">
      <c r="A251" s="2" t="str">
        <f t="shared" si="16"/>
        <v>CS </v>
      </c>
      <c r="B251" s="2" t="str">
        <f t="shared" si="17"/>
        <v>348</v>
      </c>
      <c r="C251" s="21" t="s">
        <v>2212</v>
      </c>
      <c r="D251" s="22" t="s">
        <v>2213</v>
      </c>
      <c r="E251" s="23">
        <v>3</v>
      </c>
    </row>
    <row r="252" customFormat="1" ht="14.4" spans="1:5">
      <c r="A252" s="2" t="str">
        <f t="shared" si="16"/>
        <v>CS </v>
      </c>
      <c r="B252" s="2" t="str">
        <f t="shared" si="17"/>
        <v>349</v>
      </c>
      <c r="C252" s="21" t="s">
        <v>2214</v>
      </c>
      <c r="D252" s="22" t="s">
        <v>2215</v>
      </c>
      <c r="E252" s="23">
        <v>1</v>
      </c>
    </row>
    <row r="253" customFormat="1" ht="14.4" spans="1:5">
      <c r="A253" s="2" t="str">
        <f t="shared" si="16"/>
        <v>CS </v>
      </c>
      <c r="B253" s="2" t="str">
        <f t="shared" si="17"/>
        <v>353</v>
      </c>
      <c r="C253" s="21" t="s">
        <v>2216</v>
      </c>
      <c r="D253" s="22" t="s">
        <v>2217</v>
      </c>
      <c r="E253" s="23">
        <v>2</v>
      </c>
    </row>
    <row r="254" customFormat="1" ht="14.4" spans="1:5">
      <c r="A254" s="2" t="str">
        <f t="shared" si="16"/>
        <v>CS </v>
      </c>
      <c r="B254" s="2" t="str">
        <f t="shared" si="17"/>
        <v>366</v>
      </c>
      <c r="C254" s="21" t="s">
        <v>2218</v>
      </c>
      <c r="D254" s="22" t="s">
        <v>2219</v>
      </c>
      <c r="E254" s="23">
        <v>2</v>
      </c>
    </row>
    <row r="255" customFormat="1" ht="14.4" spans="1:5">
      <c r="A255" s="2" t="str">
        <f t="shared" si="16"/>
        <v>CS </v>
      </c>
      <c r="B255" s="2" t="str">
        <f t="shared" si="17"/>
        <v>372</v>
      </c>
      <c r="C255" s="21" t="s">
        <v>2220</v>
      </c>
      <c r="D255" s="22" t="s">
        <v>2221</v>
      </c>
      <c r="E255" s="23">
        <v>3</v>
      </c>
    </row>
    <row r="256" customFormat="1" ht="14.4" spans="1:5">
      <c r="A256" s="2" t="str">
        <f t="shared" si="16"/>
        <v>CS </v>
      </c>
      <c r="B256" s="2" t="str">
        <f t="shared" si="17"/>
        <v>376</v>
      </c>
      <c r="C256" s="21" t="s">
        <v>2222</v>
      </c>
      <c r="D256" s="22" t="s">
        <v>2223</v>
      </c>
      <c r="E256" s="23">
        <v>3</v>
      </c>
    </row>
    <row r="257" customFormat="1" ht="14.4" spans="1:5">
      <c r="A257" s="2" t="str">
        <f t="shared" si="16"/>
        <v>CS </v>
      </c>
      <c r="B257" s="2" t="str">
        <f t="shared" si="17"/>
        <v>397</v>
      </c>
      <c r="C257" s="21" t="s">
        <v>2224</v>
      </c>
      <c r="D257" s="22" t="s">
        <v>2194</v>
      </c>
      <c r="E257" s="23">
        <v>1</v>
      </c>
    </row>
    <row r="258" customFormat="1" ht="14.4" spans="1:5">
      <c r="A258" s="2" t="str">
        <f t="shared" si="16"/>
        <v>CS </v>
      </c>
      <c r="B258" s="2" t="str">
        <f t="shared" si="17"/>
        <v>403</v>
      </c>
      <c r="C258" s="21" t="s">
        <v>2225</v>
      </c>
      <c r="D258" s="22" t="s">
        <v>2226</v>
      </c>
      <c r="E258" s="23">
        <v>3</v>
      </c>
    </row>
    <row r="259" customFormat="1" ht="14.4" spans="1:5">
      <c r="A259" s="2" t="str">
        <f t="shared" si="16"/>
        <v>CS </v>
      </c>
      <c r="B259" s="2" t="str">
        <f t="shared" si="17"/>
        <v>414</v>
      </c>
      <c r="C259" s="21" t="s">
        <v>2227</v>
      </c>
      <c r="D259" s="22" t="s">
        <v>2228</v>
      </c>
      <c r="E259" s="23">
        <v>3</v>
      </c>
    </row>
    <row r="260" customFormat="1" ht="14.4" spans="1:5">
      <c r="A260" s="2" t="str">
        <f t="shared" si="16"/>
        <v>CS </v>
      </c>
      <c r="B260" s="2" t="str">
        <f t="shared" si="17"/>
        <v>415</v>
      </c>
      <c r="C260" s="21" t="s">
        <v>2229</v>
      </c>
      <c r="D260" s="22" t="s">
        <v>2230</v>
      </c>
      <c r="E260" s="23">
        <v>3</v>
      </c>
    </row>
    <row r="261" customFormat="1" ht="14.4" spans="1:5">
      <c r="A261" s="2" t="str">
        <f t="shared" si="16"/>
        <v>CS </v>
      </c>
      <c r="B261" s="2" t="str">
        <f t="shared" si="17"/>
        <v>416</v>
      </c>
      <c r="C261" s="21" t="s">
        <v>2231</v>
      </c>
      <c r="D261" s="22" t="s">
        <v>2232</v>
      </c>
      <c r="E261" s="23">
        <v>3</v>
      </c>
    </row>
    <row r="262" customFormat="1" ht="14.4" spans="1:5">
      <c r="A262" s="2" t="str">
        <f t="shared" si="16"/>
        <v>CS </v>
      </c>
      <c r="B262" s="2" t="str">
        <f t="shared" si="17"/>
        <v>417</v>
      </c>
      <c r="C262" s="21" t="s">
        <v>2233</v>
      </c>
      <c r="D262" s="22" t="s">
        <v>2234</v>
      </c>
      <c r="E262" s="23">
        <v>3</v>
      </c>
    </row>
    <row r="263" customFormat="1" ht="14.4" spans="1:5">
      <c r="A263" s="2" t="str">
        <f t="shared" si="16"/>
        <v>CS </v>
      </c>
      <c r="B263" s="2" t="str">
        <f t="shared" si="17"/>
        <v>418</v>
      </c>
      <c r="C263" s="21" t="s">
        <v>2235</v>
      </c>
      <c r="D263" s="22" t="s">
        <v>2236</v>
      </c>
      <c r="E263" s="23">
        <v>3</v>
      </c>
    </row>
    <row r="264" customFormat="1" ht="14.4" spans="1:5">
      <c r="A264" s="2" t="str">
        <f t="shared" si="16"/>
        <v>CS </v>
      </c>
      <c r="B264" s="2" t="str">
        <f t="shared" si="17"/>
        <v>419</v>
      </c>
      <c r="C264" s="21" t="s">
        <v>2237</v>
      </c>
      <c r="D264" s="22" t="s">
        <v>2238</v>
      </c>
      <c r="E264" s="23">
        <v>3</v>
      </c>
    </row>
    <row r="265" customFormat="1" ht="14.4" spans="1:5">
      <c r="A265" s="2" t="str">
        <f t="shared" si="16"/>
        <v>CS </v>
      </c>
      <c r="B265" s="2" t="str">
        <f t="shared" si="17"/>
        <v>420</v>
      </c>
      <c r="C265" s="21" t="s">
        <v>2239</v>
      </c>
      <c r="D265" s="22" t="s">
        <v>2240</v>
      </c>
      <c r="E265" s="23">
        <v>3</v>
      </c>
    </row>
    <row r="266" customFormat="1" ht="14.4" spans="1:5">
      <c r="A266" s="2" t="str">
        <f t="shared" si="16"/>
        <v>CS </v>
      </c>
      <c r="B266" s="2" t="str">
        <f t="shared" si="17"/>
        <v>421</v>
      </c>
      <c r="C266" s="21" t="s">
        <v>2241</v>
      </c>
      <c r="D266" s="22" t="s">
        <v>2242</v>
      </c>
      <c r="E266" s="23">
        <v>3</v>
      </c>
    </row>
    <row r="267" customFormat="1" ht="14.4" spans="1:5">
      <c r="A267" s="2" t="str">
        <f t="shared" si="16"/>
        <v>CS </v>
      </c>
      <c r="B267" s="2" t="str">
        <f t="shared" si="17"/>
        <v>423</v>
      </c>
      <c r="C267" s="21" t="s">
        <v>2243</v>
      </c>
      <c r="D267" s="22" t="s">
        <v>2244</v>
      </c>
      <c r="E267" s="23">
        <v>3</v>
      </c>
    </row>
    <row r="268" customFormat="1" ht="14.4" spans="1:5">
      <c r="A268" s="2" t="str">
        <f t="shared" si="16"/>
        <v>CS </v>
      </c>
      <c r="B268" s="2" t="str">
        <f t="shared" si="17"/>
        <v>426</v>
      </c>
      <c r="C268" s="21" t="s">
        <v>2245</v>
      </c>
      <c r="D268" s="22" t="s">
        <v>2246</v>
      </c>
      <c r="E268" s="23">
        <v>2</v>
      </c>
    </row>
    <row r="269" customFormat="1" ht="14.4" spans="1:5">
      <c r="A269" s="2" t="str">
        <f t="shared" si="16"/>
        <v>CS </v>
      </c>
      <c r="B269" s="2" t="str">
        <f t="shared" si="17"/>
        <v>427</v>
      </c>
      <c r="C269" s="21" t="s">
        <v>2247</v>
      </c>
      <c r="D269" s="22" t="s">
        <v>2248</v>
      </c>
      <c r="E269" s="23">
        <v>2</v>
      </c>
    </row>
    <row r="270" customFormat="1" ht="14.4" spans="1:5">
      <c r="A270" s="2" t="str">
        <f t="shared" si="16"/>
        <v>CS </v>
      </c>
      <c r="B270" s="2" t="str">
        <f t="shared" si="17"/>
        <v>428</v>
      </c>
      <c r="C270" s="21" t="s">
        <v>2249</v>
      </c>
      <c r="D270" s="22" t="s">
        <v>2250</v>
      </c>
      <c r="E270" s="23">
        <v>2</v>
      </c>
    </row>
    <row r="271" customFormat="1" ht="14.4" spans="1:5">
      <c r="A271" s="2" t="str">
        <f t="shared" si="16"/>
        <v>CS </v>
      </c>
      <c r="B271" s="2" t="str">
        <f t="shared" si="17"/>
        <v>429</v>
      </c>
      <c r="C271" s="21" t="s">
        <v>2251</v>
      </c>
      <c r="D271" s="22" t="s">
        <v>2252</v>
      </c>
      <c r="E271" s="23">
        <v>2</v>
      </c>
    </row>
    <row r="272" customFormat="1" ht="14.4" spans="1:5">
      <c r="A272" s="2" t="str">
        <f t="shared" si="16"/>
        <v>CS </v>
      </c>
      <c r="B272" s="2" t="str">
        <f t="shared" si="17"/>
        <v>430</v>
      </c>
      <c r="C272" s="21" t="s">
        <v>2253</v>
      </c>
      <c r="D272" s="22" t="s">
        <v>2254</v>
      </c>
      <c r="E272" s="23">
        <v>3</v>
      </c>
    </row>
    <row r="273" customFormat="1" ht="14.4" spans="1:5">
      <c r="A273" s="2" t="str">
        <f t="shared" si="16"/>
        <v>CS </v>
      </c>
      <c r="B273" s="2" t="str">
        <f t="shared" si="17"/>
        <v>434</v>
      </c>
      <c r="C273" s="21" t="s">
        <v>2255</v>
      </c>
      <c r="D273" s="22" t="s">
        <v>2256</v>
      </c>
      <c r="E273" s="23">
        <v>2</v>
      </c>
    </row>
    <row r="274" customFormat="1" ht="14.4" spans="1:5">
      <c r="A274" s="2" t="str">
        <f t="shared" si="16"/>
        <v>CS </v>
      </c>
      <c r="B274" s="2" t="str">
        <f t="shared" si="17"/>
        <v>445</v>
      </c>
      <c r="C274" s="21" t="s">
        <v>2257</v>
      </c>
      <c r="D274" s="22" t="s">
        <v>2258</v>
      </c>
      <c r="E274" s="23">
        <v>1</v>
      </c>
    </row>
    <row r="275" customFormat="1" ht="14.4" spans="1:5">
      <c r="A275" s="2" t="str">
        <f t="shared" si="16"/>
        <v>CS </v>
      </c>
      <c r="B275" s="2" t="str">
        <f t="shared" si="17"/>
        <v>446</v>
      </c>
      <c r="C275" s="21" t="s">
        <v>2259</v>
      </c>
      <c r="D275" s="22" t="s">
        <v>2260</v>
      </c>
      <c r="E275" s="23">
        <v>1</v>
      </c>
    </row>
    <row r="276" customFormat="1" ht="14.4" spans="1:5">
      <c r="A276" s="2" t="str">
        <f t="shared" si="16"/>
        <v>CS </v>
      </c>
      <c r="B276" s="2" t="str">
        <f t="shared" si="17"/>
        <v>447</v>
      </c>
      <c r="C276" s="21" t="s">
        <v>2261</v>
      </c>
      <c r="D276" s="22" t="s">
        <v>2194</v>
      </c>
      <c r="E276" s="23">
        <v>1</v>
      </c>
    </row>
    <row r="277" customFormat="1" ht="14.4" spans="1:5">
      <c r="A277" s="2" t="str">
        <f t="shared" si="16"/>
        <v>CS </v>
      </c>
      <c r="B277" s="2" t="str">
        <f t="shared" si="17"/>
        <v>448</v>
      </c>
      <c r="C277" s="21" t="s">
        <v>2262</v>
      </c>
      <c r="D277" s="22" t="s">
        <v>2213</v>
      </c>
      <c r="E277" s="23">
        <v>3</v>
      </c>
    </row>
    <row r="278" customFormat="1" ht="14.4" spans="1:5">
      <c r="A278" s="2" t="str">
        <f t="shared" si="16"/>
        <v>CS </v>
      </c>
      <c r="B278" s="2" t="str">
        <f t="shared" si="17"/>
        <v>449</v>
      </c>
      <c r="C278" s="21" t="s">
        <v>2263</v>
      </c>
      <c r="D278" s="22" t="s">
        <v>2264</v>
      </c>
      <c r="E278" s="23">
        <v>3</v>
      </c>
    </row>
    <row r="279" customFormat="1" ht="14.4" spans="1:5">
      <c r="A279" s="2" t="str">
        <f t="shared" si="16"/>
        <v>CS </v>
      </c>
      <c r="B279" s="2" t="str">
        <f t="shared" si="17"/>
        <v>462</v>
      </c>
      <c r="C279" s="21" t="s">
        <v>2265</v>
      </c>
      <c r="D279" s="22" t="s">
        <v>2266</v>
      </c>
      <c r="E279" s="23">
        <v>3</v>
      </c>
    </row>
    <row r="280" customFormat="1" ht="14.4" spans="1:5">
      <c r="A280" s="2" t="str">
        <f t="shared" si="16"/>
        <v>CS </v>
      </c>
      <c r="B280" s="2" t="str">
        <f t="shared" si="17"/>
        <v>463</v>
      </c>
      <c r="C280" s="21" t="s">
        <v>2267</v>
      </c>
      <c r="D280" s="22" t="s">
        <v>2268</v>
      </c>
      <c r="E280" s="23">
        <v>3</v>
      </c>
    </row>
    <row r="281" customFormat="1" ht="14.4" spans="1:5">
      <c r="A281" s="2" t="str">
        <f t="shared" si="16"/>
        <v>CS </v>
      </c>
      <c r="B281" s="2" t="str">
        <f t="shared" si="17"/>
        <v>466</v>
      </c>
      <c r="C281" s="21" t="s">
        <v>2269</v>
      </c>
      <c r="D281" s="22" t="s">
        <v>2270</v>
      </c>
      <c r="E281" s="23">
        <v>2</v>
      </c>
    </row>
    <row r="282" customFormat="1" ht="14.4" spans="1:5">
      <c r="A282" s="2" t="str">
        <f t="shared" si="16"/>
        <v>CSN</v>
      </c>
      <c r="B282" s="2" t="str">
        <f t="shared" si="17"/>
        <v>161</v>
      </c>
      <c r="C282" s="21" t="s">
        <v>2271</v>
      </c>
      <c r="D282" s="22" t="s">
        <v>2272</v>
      </c>
      <c r="E282" s="23">
        <v>2</v>
      </c>
    </row>
    <row r="283" customFormat="1" ht="14.4" spans="1:5">
      <c r="A283" s="2" t="str">
        <f t="shared" si="16"/>
        <v>CHE</v>
      </c>
      <c r="B283" s="2" t="str">
        <f t="shared" si="17"/>
        <v>473</v>
      </c>
      <c r="C283" s="21" t="s">
        <v>2095</v>
      </c>
      <c r="D283" s="22" t="s">
        <v>2273</v>
      </c>
      <c r="E283" s="23">
        <v>1</v>
      </c>
    </row>
    <row r="284" customFormat="1" ht="14.4" spans="1:5">
      <c r="A284" s="2" t="str">
        <f t="shared" si="16"/>
        <v>DTE</v>
      </c>
      <c r="B284" s="2" t="str">
        <f t="shared" si="17"/>
        <v>102</v>
      </c>
      <c r="C284" s="21" t="s">
        <v>2274</v>
      </c>
      <c r="D284" s="22" t="s">
        <v>2275</v>
      </c>
      <c r="E284" s="23">
        <v>1</v>
      </c>
    </row>
    <row r="285" customFormat="1" ht="14.4" spans="1:5">
      <c r="A285" s="2" t="str">
        <f t="shared" si="16"/>
        <v>DTE</v>
      </c>
      <c r="B285" s="2" t="str">
        <f t="shared" si="17"/>
        <v>152</v>
      </c>
      <c r="C285" s="21" t="s">
        <v>2276</v>
      </c>
      <c r="D285" s="22" t="s">
        <v>2277</v>
      </c>
      <c r="E285" s="23">
        <v>1</v>
      </c>
    </row>
    <row r="286" customFormat="1" ht="14.4" spans="1:5">
      <c r="A286" s="2" t="str">
        <f t="shared" si="16"/>
        <v>DTE</v>
      </c>
      <c r="B286" s="2" t="str">
        <f t="shared" si="17"/>
        <v>202</v>
      </c>
      <c r="C286" s="21" t="s">
        <v>2278</v>
      </c>
      <c r="D286" s="22" t="s">
        <v>2279</v>
      </c>
      <c r="E286" s="23">
        <v>1</v>
      </c>
    </row>
    <row r="287" customFormat="1" ht="14.4" spans="1:5">
      <c r="A287" s="2" t="str">
        <f t="shared" si="16"/>
        <v>DTE</v>
      </c>
      <c r="B287" s="2" t="str">
        <f t="shared" si="17"/>
        <v>102</v>
      </c>
      <c r="C287" s="21" t="s">
        <v>2280</v>
      </c>
      <c r="D287" s="22" t="s">
        <v>2275</v>
      </c>
      <c r="E287" s="23">
        <v>1</v>
      </c>
    </row>
    <row r="288" customFormat="1" ht="14.4" spans="1:5">
      <c r="A288" s="2" t="str">
        <f t="shared" si="16"/>
        <v>DTE</v>
      </c>
      <c r="B288" s="2" t="str">
        <f t="shared" si="17"/>
        <v>152</v>
      </c>
      <c r="C288" s="21" t="s">
        <v>2281</v>
      </c>
      <c r="D288" s="22" t="s">
        <v>2277</v>
      </c>
      <c r="E288" s="23">
        <v>1</v>
      </c>
    </row>
    <row r="289" customFormat="1" ht="14.4" spans="1:5">
      <c r="A289" s="2" t="str">
        <f t="shared" ref="A289:A352" si="18">LEFT(C289,3)</f>
        <v>DTE</v>
      </c>
      <c r="B289" s="2" t="str">
        <f t="shared" ref="B289:B352" si="19">RIGHT(C289,3)</f>
        <v>202</v>
      </c>
      <c r="C289" s="21" t="s">
        <v>2282</v>
      </c>
      <c r="D289" s="22" t="s">
        <v>2279</v>
      </c>
      <c r="E289" s="23">
        <v>1</v>
      </c>
    </row>
    <row r="290" customFormat="1" ht="14.4" spans="1:5">
      <c r="A290" s="2" t="str">
        <f t="shared" si="18"/>
        <v>DTE</v>
      </c>
      <c r="B290" s="2" t="str">
        <f t="shared" si="19"/>
        <v>102</v>
      </c>
      <c r="C290" s="21" t="s">
        <v>2283</v>
      </c>
      <c r="D290" s="22" t="s">
        <v>2275</v>
      </c>
      <c r="E290" s="23">
        <v>1</v>
      </c>
    </row>
    <row r="291" customFormat="1" ht="14.4" spans="1:5">
      <c r="A291" s="2" t="str">
        <f t="shared" si="18"/>
        <v>DTE</v>
      </c>
      <c r="B291" s="2" t="str">
        <f t="shared" si="19"/>
        <v>152</v>
      </c>
      <c r="C291" s="21" t="s">
        <v>2284</v>
      </c>
      <c r="D291" s="22" t="s">
        <v>2277</v>
      </c>
      <c r="E291" s="23">
        <v>1</v>
      </c>
    </row>
    <row r="292" customFormat="1" ht="14.4" spans="1:5">
      <c r="A292" s="2" t="str">
        <f t="shared" si="18"/>
        <v>DTE</v>
      </c>
      <c r="B292" s="2" t="str">
        <f t="shared" si="19"/>
        <v>102</v>
      </c>
      <c r="C292" s="21" t="s">
        <v>2285</v>
      </c>
      <c r="D292" s="22" t="s">
        <v>2275</v>
      </c>
      <c r="E292" s="23">
        <v>1</v>
      </c>
    </row>
    <row r="293" customFormat="1" ht="14.4" spans="1:5">
      <c r="A293" s="2" t="str">
        <f t="shared" si="18"/>
        <v>DTE</v>
      </c>
      <c r="B293" s="2" t="str">
        <f t="shared" si="19"/>
        <v>152</v>
      </c>
      <c r="C293" s="21" t="s">
        <v>2286</v>
      </c>
      <c r="D293" s="22" t="s">
        <v>2277</v>
      </c>
      <c r="E293" s="23">
        <v>1</v>
      </c>
    </row>
    <row r="294" customFormat="1" ht="14.4" spans="1:5">
      <c r="A294" s="2" t="str">
        <f t="shared" si="18"/>
        <v>DTE</v>
      </c>
      <c r="B294" s="2" t="str">
        <f t="shared" si="19"/>
        <v>202</v>
      </c>
      <c r="C294" s="21" t="s">
        <v>2287</v>
      </c>
      <c r="D294" s="22" t="s">
        <v>2279</v>
      </c>
      <c r="E294" s="23">
        <v>1</v>
      </c>
    </row>
    <row r="295" customFormat="1" ht="14.4" spans="1:5">
      <c r="A295" s="2" t="str">
        <f t="shared" si="18"/>
        <v>DTE</v>
      </c>
      <c r="B295" s="2" t="str">
        <f t="shared" si="19"/>
        <v>102</v>
      </c>
      <c r="C295" s="21" t="s">
        <v>2288</v>
      </c>
      <c r="D295" s="22" t="s">
        <v>2275</v>
      </c>
      <c r="E295" s="23">
        <v>1</v>
      </c>
    </row>
    <row r="296" customFormat="1" ht="14.4" spans="1:5">
      <c r="A296" s="2" t="str">
        <f t="shared" si="18"/>
        <v>DTE</v>
      </c>
      <c r="B296" s="2" t="str">
        <f t="shared" si="19"/>
        <v>152</v>
      </c>
      <c r="C296" s="21" t="s">
        <v>2289</v>
      </c>
      <c r="D296" s="22" t="s">
        <v>2277</v>
      </c>
      <c r="E296" s="23">
        <v>1</v>
      </c>
    </row>
    <row r="297" customFormat="1" ht="14.4" spans="1:5">
      <c r="A297" s="2" t="str">
        <f t="shared" si="18"/>
        <v>DTE</v>
      </c>
      <c r="B297" s="2" t="str">
        <f t="shared" si="19"/>
        <v>202</v>
      </c>
      <c r="C297" s="21" t="s">
        <v>2290</v>
      </c>
      <c r="D297" s="22" t="s">
        <v>2279</v>
      </c>
      <c r="E297" s="23">
        <v>1</v>
      </c>
    </row>
    <row r="298" customFormat="1" ht="14.4" spans="1:5">
      <c r="A298" s="2" t="str">
        <f t="shared" si="18"/>
        <v>FIN</v>
      </c>
      <c r="B298" s="2" t="str">
        <f t="shared" si="19"/>
        <v>413</v>
      </c>
      <c r="C298" s="21" t="s">
        <v>2291</v>
      </c>
      <c r="D298" s="22" t="s">
        <v>2292</v>
      </c>
      <c r="E298" s="23">
        <v>3</v>
      </c>
    </row>
    <row r="299" customFormat="1" ht="14.4" spans="1:5">
      <c r="A299" s="2" t="str">
        <f t="shared" si="18"/>
        <v>FST</v>
      </c>
      <c r="B299" s="2" t="str">
        <f t="shared" si="19"/>
        <v>323</v>
      </c>
      <c r="C299" s="21" t="s">
        <v>2293</v>
      </c>
      <c r="D299" s="22" t="s">
        <v>2294</v>
      </c>
      <c r="E299" s="23">
        <v>3</v>
      </c>
    </row>
    <row r="300" customFormat="1" ht="14.4" spans="1:5">
      <c r="A300" s="2" t="str">
        <f t="shared" si="18"/>
        <v>FST</v>
      </c>
      <c r="B300" s="2" t="str">
        <f t="shared" si="19"/>
        <v>438</v>
      </c>
      <c r="C300" s="21" t="s">
        <v>2295</v>
      </c>
      <c r="D300" s="22" t="s">
        <v>2296</v>
      </c>
      <c r="E300" s="23">
        <v>3</v>
      </c>
    </row>
    <row r="301" customFormat="1" ht="14.4" spans="1:5">
      <c r="A301" s="2" t="str">
        <f t="shared" si="18"/>
        <v>HOS</v>
      </c>
      <c r="B301" s="2" t="str">
        <f t="shared" si="19"/>
        <v>151</v>
      </c>
      <c r="C301" s="21" t="s">
        <v>2297</v>
      </c>
      <c r="D301" s="22" t="s">
        <v>2298</v>
      </c>
      <c r="E301" s="23">
        <v>2</v>
      </c>
    </row>
    <row r="302" customFormat="1" ht="14.4" spans="1:5">
      <c r="A302" s="2" t="str">
        <f t="shared" si="18"/>
        <v>HOS</v>
      </c>
      <c r="B302" s="2" t="str">
        <f t="shared" si="19"/>
        <v>250</v>
      </c>
      <c r="C302" s="21" t="s">
        <v>2299</v>
      </c>
      <c r="D302" s="22" t="s">
        <v>2300</v>
      </c>
      <c r="E302" s="23">
        <v>3</v>
      </c>
    </row>
    <row r="303" customFormat="1" ht="14.4" spans="1:5">
      <c r="A303" s="2" t="str">
        <f t="shared" si="18"/>
        <v>HOS</v>
      </c>
      <c r="B303" s="2" t="str">
        <f t="shared" si="19"/>
        <v>296</v>
      </c>
      <c r="C303" s="21" t="s">
        <v>2301</v>
      </c>
      <c r="D303" s="22" t="s">
        <v>2302</v>
      </c>
      <c r="E303" s="23">
        <v>1</v>
      </c>
    </row>
    <row r="304" customFormat="1" ht="14.4" spans="1:5">
      <c r="A304" s="2" t="str">
        <f t="shared" si="18"/>
        <v>HOS</v>
      </c>
      <c r="B304" s="2" t="str">
        <f t="shared" si="19"/>
        <v>348</v>
      </c>
      <c r="C304" s="21" t="s">
        <v>2303</v>
      </c>
      <c r="D304" s="22" t="s">
        <v>2304</v>
      </c>
      <c r="E304" s="23">
        <v>5</v>
      </c>
    </row>
    <row r="305" customFormat="1" ht="14.4" spans="1:5">
      <c r="A305" s="2" t="str">
        <f t="shared" si="18"/>
        <v>HOS</v>
      </c>
      <c r="B305" s="2" t="str">
        <f t="shared" si="19"/>
        <v>349</v>
      </c>
      <c r="C305" s="21" t="s">
        <v>2305</v>
      </c>
      <c r="D305" s="22" t="s">
        <v>2215</v>
      </c>
      <c r="E305" s="23">
        <v>1</v>
      </c>
    </row>
    <row r="306" customFormat="1" ht="14.4" spans="1:5">
      <c r="A306" s="2" t="str">
        <f t="shared" si="18"/>
        <v>HOS</v>
      </c>
      <c r="B306" s="2" t="str">
        <f t="shared" si="19"/>
        <v>361</v>
      </c>
      <c r="C306" s="21" t="s">
        <v>2306</v>
      </c>
      <c r="D306" s="22" t="s">
        <v>2307</v>
      </c>
      <c r="E306" s="23">
        <v>3</v>
      </c>
    </row>
    <row r="307" customFormat="1" ht="14.4" spans="1:5">
      <c r="A307" s="2" t="str">
        <f t="shared" si="18"/>
        <v>HOS</v>
      </c>
      <c r="B307" s="2" t="str">
        <f t="shared" si="19"/>
        <v>362</v>
      </c>
      <c r="C307" s="21" t="s">
        <v>2308</v>
      </c>
      <c r="D307" s="22" t="s">
        <v>2309</v>
      </c>
      <c r="E307" s="23">
        <v>2</v>
      </c>
    </row>
    <row r="308" customFormat="1" ht="14.4" spans="1:5">
      <c r="A308" s="2" t="str">
        <f t="shared" si="18"/>
        <v>HOS</v>
      </c>
      <c r="B308" s="2" t="str">
        <f t="shared" si="19"/>
        <v>364</v>
      </c>
      <c r="C308" s="21" t="s">
        <v>2310</v>
      </c>
      <c r="D308" s="22" t="s">
        <v>2311</v>
      </c>
      <c r="E308" s="23">
        <v>2</v>
      </c>
    </row>
    <row r="309" customFormat="1" ht="14.4" spans="1:5">
      <c r="A309" s="2" t="str">
        <f t="shared" si="18"/>
        <v>HOS</v>
      </c>
      <c r="B309" s="2" t="str">
        <f t="shared" si="19"/>
        <v>371</v>
      </c>
      <c r="C309" s="21" t="s">
        <v>2312</v>
      </c>
      <c r="D309" s="22" t="s">
        <v>2313</v>
      </c>
      <c r="E309" s="23">
        <v>3</v>
      </c>
    </row>
    <row r="310" customFormat="1" ht="14.4" spans="1:5">
      <c r="A310" s="2" t="str">
        <f t="shared" si="18"/>
        <v>HOS</v>
      </c>
      <c r="B310" s="2" t="str">
        <f t="shared" si="19"/>
        <v>372</v>
      </c>
      <c r="C310" s="21" t="s">
        <v>2314</v>
      </c>
      <c r="D310" s="22" t="s">
        <v>2315</v>
      </c>
      <c r="E310" s="23">
        <v>2</v>
      </c>
    </row>
    <row r="311" customFormat="1" ht="14.4" spans="1:5">
      <c r="A311" s="2" t="str">
        <f t="shared" si="18"/>
        <v>HOS</v>
      </c>
      <c r="B311" s="2" t="str">
        <f t="shared" si="19"/>
        <v>374</v>
      </c>
      <c r="C311" s="21" t="s">
        <v>2316</v>
      </c>
      <c r="D311" s="22" t="s">
        <v>2317</v>
      </c>
      <c r="E311" s="23">
        <v>2</v>
      </c>
    </row>
    <row r="312" customFormat="1" ht="14.4" spans="1:5">
      <c r="A312" s="2" t="str">
        <f t="shared" si="18"/>
        <v>HOS</v>
      </c>
      <c r="B312" s="2" t="str">
        <f t="shared" si="19"/>
        <v>396</v>
      </c>
      <c r="C312" s="21" t="s">
        <v>2318</v>
      </c>
      <c r="D312" s="22" t="s">
        <v>2302</v>
      </c>
      <c r="E312" s="23">
        <v>1</v>
      </c>
    </row>
    <row r="313" customFormat="1" ht="14.4" spans="1:5">
      <c r="A313" s="2" t="str">
        <f t="shared" si="18"/>
        <v>HOS</v>
      </c>
      <c r="B313" s="2" t="str">
        <f t="shared" si="19"/>
        <v>399</v>
      </c>
      <c r="C313" s="21" t="s">
        <v>2319</v>
      </c>
      <c r="D313" s="22" t="s">
        <v>2264</v>
      </c>
      <c r="E313" s="23">
        <v>5</v>
      </c>
    </row>
    <row r="314" customFormat="1" ht="14.4" spans="1:5">
      <c r="A314" s="2" t="str">
        <f t="shared" si="18"/>
        <v>HOS</v>
      </c>
      <c r="B314" s="2" t="str">
        <f t="shared" si="19"/>
        <v>401</v>
      </c>
      <c r="C314" s="21" t="s">
        <v>2320</v>
      </c>
      <c r="D314" s="22" t="s">
        <v>2321</v>
      </c>
      <c r="E314" s="23">
        <v>2</v>
      </c>
    </row>
    <row r="315" customFormat="1" ht="14.4" spans="1:5">
      <c r="A315" s="2" t="str">
        <f t="shared" si="18"/>
        <v>HOS</v>
      </c>
      <c r="B315" s="2" t="str">
        <f t="shared" si="19"/>
        <v>403</v>
      </c>
      <c r="C315" s="21" t="s">
        <v>2322</v>
      </c>
      <c r="D315" s="22" t="s">
        <v>2323</v>
      </c>
      <c r="E315" s="23">
        <v>3</v>
      </c>
    </row>
    <row r="316" customFormat="1" ht="14.4" spans="1:5">
      <c r="A316" s="2" t="str">
        <f t="shared" si="18"/>
        <v>HOS</v>
      </c>
      <c r="B316" s="2" t="str">
        <f t="shared" si="19"/>
        <v>405</v>
      </c>
      <c r="C316" s="21" t="s">
        <v>2324</v>
      </c>
      <c r="D316" s="22" t="s">
        <v>2325</v>
      </c>
      <c r="E316" s="23">
        <v>3</v>
      </c>
    </row>
    <row r="317" customFormat="1" ht="14.4" spans="1:5">
      <c r="A317" s="2" t="str">
        <f t="shared" si="18"/>
        <v>HOS</v>
      </c>
      <c r="B317" s="2" t="str">
        <f t="shared" si="19"/>
        <v>408</v>
      </c>
      <c r="C317" s="21" t="s">
        <v>2326</v>
      </c>
      <c r="D317" s="22" t="s">
        <v>2327</v>
      </c>
      <c r="E317" s="23">
        <v>3</v>
      </c>
    </row>
    <row r="318" customFormat="1" ht="14.4" spans="1:5">
      <c r="A318" s="2" t="str">
        <f t="shared" si="18"/>
        <v>HOS</v>
      </c>
      <c r="B318" s="2" t="str">
        <f t="shared" si="19"/>
        <v>414</v>
      </c>
      <c r="C318" s="21" t="s">
        <v>2328</v>
      </c>
      <c r="D318" s="22" t="s">
        <v>2329</v>
      </c>
      <c r="E318" s="23">
        <v>2</v>
      </c>
    </row>
    <row r="319" customFormat="1" ht="14.4" spans="1:5">
      <c r="A319" s="2" t="str">
        <f t="shared" si="18"/>
        <v>HOS</v>
      </c>
      <c r="B319" s="2" t="str">
        <f t="shared" si="19"/>
        <v>416</v>
      </c>
      <c r="C319" s="21" t="s">
        <v>2330</v>
      </c>
      <c r="D319" s="22" t="s">
        <v>2331</v>
      </c>
      <c r="E319" s="23">
        <v>2</v>
      </c>
    </row>
    <row r="320" customFormat="1" ht="14.4" spans="1:5">
      <c r="A320" s="2" t="str">
        <f t="shared" si="18"/>
        <v>HOS</v>
      </c>
      <c r="B320" s="2" t="str">
        <f t="shared" si="19"/>
        <v>448</v>
      </c>
      <c r="C320" s="21" t="s">
        <v>2332</v>
      </c>
      <c r="D320" s="22" t="s">
        <v>2333</v>
      </c>
      <c r="E320" s="23">
        <v>5</v>
      </c>
    </row>
    <row r="321" customFormat="1" ht="14.4" spans="1:5">
      <c r="A321" s="2" t="str">
        <f t="shared" si="18"/>
        <v>HOS</v>
      </c>
      <c r="B321" s="2" t="str">
        <f t="shared" si="19"/>
        <v>449</v>
      </c>
      <c r="C321" s="21" t="s">
        <v>2334</v>
      </c>
      <c r="D321" s="22" t="s">
        <v>2335</v>
      </c>
      <c r="E321" s="23">
        <v>5</v>
      </c>
    </row>
    <row r="322" customFormat="1" ht="14.4" spans="1:5">
      <c r="A322" s="2" t="str">
        <f t="shared" si="18"/>
        <v>HOS</v>
      </c>
      <c r="B322" s="2" t="str">
        <f t="shared" si="19"/>
        <v>496</v>
      </c>
      <c r="C322" s="21" t="s">
        <v>2336</v>
      </c>
      <c r="D322" s="22" t="s">
        <v>2302</v>
      </c>
      <c r="E322" s="23">
        <v>1</v>
      </c>
    </row>
    <row r="323" customFormat="1" ht="14.4" spans="1:5">
      <c r="A323" s="2" t="str">
        <f t="shared" si="18"/>
        <v>HRM</v>
      </c>
      <c r="B323" s="2" t="str">
        <f t="shared" si="19"/>
        <v>303</v>
      </c>
      <c r="C323" s="21" t="s">
        <v>2337</v>
      </c>
      <c r="D323" s="22" t="s">
        <v>2338</v>
      </c>
      <c r="E323" s="23">
        <v>3</v>
      </c>
    </row>
    <row r="324" customFormat="1" ht="14.4" spans="1:5">
      <c r="A324" s="2" t="str">
        <f t="shared" si="18"/>
        <v>IMD</v>
      </c>
      <c r="B324" s="2" t="str">
        <f t="shared" si="19"/>
        <v>251</v>
      </c>
      <c r="C324" s="21" t="s">
        <v>2339</v>
      </c>
      <c r="D324" s="22" t="s">
        <v>2340</v>
      </c>
      <c r="E324" s="23">
        <v>2</v>
      </c>
    </row>
    <row r="325" customFormat="1" ht="14.4" spans="1:5">
      <c r="A325" s="2" t="str">
        <f t="shared" si="18"/>
        <v>IMN</v>
      </c>
      <c r="B325" s="2" t="str">
        <f t="shared" si="19"/>
        <v>250</v>
      </c>
      <c r="C325" s="21" t="s">
        <v>2341</v>
      </c>
      <c r="D325" s="22" t="s">
        <v>2342</v>
      </c>
      <c r="E325" s="23">
        <v>2</v>
      </c>
    </row>
    <row r="326" customFormat="1" ht="14.4" spans="1:5">
      <c r="A326" s="2" t="str">
        <f t="shared" si="18"/>
        <v>IMN</v>
      </c>
      <c r="B326" s="2" t="str">
        <f t="shared" si="19"/>
        <v>324</v>
      </c>
      <c r="C326" s="21" t="s">
        <v>2343</v>
      </c>
      <c r="D326" s="22" t="s">
        <v>2344</v>
      </c>
      <c r="E326" s="23">
        <v>2</v>
      </c>
    </row>
    <row r="327" customFormat="1" ht="14.4" spans="1:5">
      <c r="A327" s="2" t="str">
        <f t="shared" si="18"/>
        <v>IS </v>
      </c>
      <c r="B327" s="2" t="str">
        <f t="shared" si="19"/>
        <v>251</v>
      </c>
      <c r="C327" s="21" t="s">
        <v>2345</v>
      </c>
      <c r="D327" s="22" t="s">
        <v>2346</v>
      </c>
      <c r="E327" s="23">
        <v>3</v>
      </c>
    </row>
    <row r="328" customFormat="1" ht="14.4" spans="1:5">
      <c r="A328" s="2" t="str">
        <f t="shared" si="18"/>
        <v>IS </v>
      </c>
      <c r="B328" s="2" t="str">
        <f t="shared" si="19"/>
        <v>252</v>
      </c>
      <c r="C328" s="21" t="s">
        <v>2347</v>
      </c>
      <c r="D328" s="22" t="s">
        <v>2348</v>
      </c>
      <c r="E328" s="23">
        <v>3</v>
      </c>
    </row>
    <row r="329" customFormat="1" ht="14.4" spans="1:5">
      <c r="A329" s="2" t="str">
        <f t="shared" si="18"/>
        <v>IS </v>
      </c>
      <c r="B329" s="2" t="str">
        <f t="shared" si="19"/>
        <v>253</v>
      </c>
      <c r="C329" s="21" t="s">
        <v>2349</v>
      </c>
      <c r="D329" s="22" t="s">
        <v>2350</v>
      </c>
      <c r="E329" s="23">
        <v>3</v>
      </c>
    </row>
    <row r="330" customFormat="1" ht="14.4" spans="1:5">
      <c r="A330" s="2" t="str">
        <f t="shared" si="18"/>
        <v>IS </v>
      </c>
      <c r="B330" s="2" t="str">
        <f t="shared" si="19"/>
        <v>301</v>
      </c>
      <c r="C330" s="21" t="s">
        <v>2351</v>
      </c>
      <c r="D330" s="22" t="s">
        <v>2352</v>
      </c>
      <c r="E330" s="23">
        <v>3</v>
      </c>
    </row>
    <row r="331" customFormat="1" ht="14.4" spans="1:5">
      <c r="A331" s="2" t="str">
        <f t="shared" si="18"/>
        <v>IS </v>
      </c>
      <c r="B331" s="2" t="str">
        <f t="shared" si="19"/>
        <v>342</v>
      </c>
      <c r="C331" s="21" t="s">
        <v>2353</v>
      </c>
      <c r="D331" s="22" t="s">
        <v>2354</v>
      </c>
      <c r="E331" s="23">
        <v>2</v>
      </c>
    </row>
    <row r="332" customFormat="1" ht="14.4" spans="1:5">
      <c r="A332" s="2" t="str">
        <f t="shared" si="18"/>
        <v>IS </v>
      </c>
      <c r="B332" s="2" t="str">
        <f t="shared" si="19"/>
        <v>348</v>
      </c>
      <c r="C332" s="21" t="s">
        <v>2355</v>
      </c>
      <c r="D332" s="22" t="s">
        <v>2213</v>
      </c>
      <c r="E332" s="23">
        <v>3</v>
      </c>
    </row>
    <row r="333" customFormat="1" ht="14.4" spans="1:5">
      <c r="A333" s="2" t="str">
        <f t="shared" si="18"/>
        <v>IS </v>
      </c>
      <c r="B333" s="2" t="str">
        <f t="shared" si="19"/>
        <v>381</v>
      </c>
      <c r="C333" s="21" t="s">
        <v>2356</v>
      </c>
      <c r="D333" s="22" t="s">
        <v>2357</v>
      </c>
      <c r="E333" s="23">
        <v>3</v>
      </c>
    </row>
    <row r="334" customFormat="1" ht="14.4" spans="1:5">
      <c r="A334" s="2" t="str">
        <f t="shared" si="18"/>
        <v>IS </v>
      </c>
      <c r="B334" s="2" t="str">
        <f t="shared" si="19"/>
        <v>384</v>
      </c>
      <c r="C334" s="21" t="s">
        <v>2358</v>
      </c>
      <c r="D334" s="22" t="s">
        <v>2359</v>
      </c>
      <c r="E334" s="23">
        <v>3</v>
      </c>
    </row>
    <row r="335" customFormat="1" ht="14.4" spans="1:5">
      <c r="A335" s="2" t="str">
        <f t="shared" si="18"/>
        <v>IS </v>
      </c>
      <c r="B335" s="2" t="str">
        <f t="shared" si="19"/>
        <v>400</v>
      </c>
      <c r="C335" s="21" t="s">
        <v>2360</v>
      </c>
      <c r="D335" s="22" t="s">
        <v>2361</v>
      </c>
      <c r="E335" s="23">
        <v>2</v>
      </c>
    </row>
    <row r="336" customFormat="1" ht="14.4" spans="1:5">
      <c r="A336" s="2" t="str">
        <f t="shared" si="18"/>
        <v>IS </v>
      </c>
      <c r="B336" s="2" t="str">
        <f t="shared" si="19"/>
        <v>401</v>
      </c>
      <c r="C336" s="21" t="s">
        <v>2362</v>
      </c>
      <c r="D336" s="22" t="s">
        <v>2363</v>
      </c>
      <c r="E336" s="23">
        <v>3</v>
      </c>
    </row>
    <row r="337" customFormat="1" ht="14.4" spans="1:5">
      <c r="A337" s="2" t="str">
        <f t="shared" si="18"/>
        <v>IS </v>
      </c>
      <c r="B337" s="2" t="str">
        <f t="shared" si="19"/>
        <v>402</v>
      </c>
      <c r="C337" s="21" t="s">
        <v>2364</v>
      </c>
      <c r="D337" s="22" t="s">
        <v>2365</v>
      </c>
      <c r="E337" s="23">
        <v>3</v>
      </c>
    </row>
    <row r="338" customFormat="1" ht="14.4" spans="1:5">
      <c r="A338" s="2" t="str">
        <f t="shared" si="18"/>
        <v>IS </v>
      </c>
      <c r="B338" s="2" t="str">
        <f t="shared" si="19"/>
        <v>413</v>
      </c>
      <c r="C338" s="21" t="s">
        <v>2366</v>
      </c>
      <c r="D338" s="22" t="s">
        <v>2367</v>
      </c>
      <c r="E338" s="23">
        <v>3</v>
      </c>
    </row>
    <row r="339" customFormat="1" ht="14.4" spans="1:5">
      <c r="A339" s="2" t="str">
        <f t="shared" si="18"/>
        <v>IS </v>
      </c>
      <c r="B339" s="2" t="str">
        <f t="shared" si="19"/>
        <v>422</v>
      </c>
      <c r="C339" s="21" t="s">
        <v>2368</v>
      </c>
      <c r="D339" s="22" t="s">
        <v>2369</v>
      </c>
      <c r="E339" s="23">
        <v>2</v>
      </c>
    </row>
    <row r="340" customFormat="1" ht="14.4" spans="1:5">
      <c r="A340" s="2" t="str">
        <f t="shared" si="18"/>
        <v>IS </v>
      </c>
      <c r="B340" s="2" t="str">
        <f t="shared" si="19"/>
        <v>432</v>
      </c>
      <c r="C340" s="21" t="s">
        <v>2370</v>
      </c>
      <c r="D340" s="22" t="s">
        <v>2371</v>
      </c>
      <c r="E340" s="23">
        <v>3</v>
      </c>
    </row>
    <row r="341" customFormat="1" ht="14.4" spans="1:5">
      <c r="A341" s="2" t="str">
        <f t="shared" si="18"/>
        <v>IS </v>
      </c>
      <c r="B341" s="2" t="str">
        <f t="shared" si="19"/>
        <v>433</v>
      </c>
      <c r="C341" s="21" t="s">
        <v>2372</v>
      </c>
      <c r="D341" s="22" t="s">
        <v>2373</v>
      </c>
      <c r="E341" s="23">
        <v>2</v>
      </c>
    </row>
    <row r="342" customFormat="1" ht="14.4" spans="1:5">
      <c r="A342" s="2" t="str">
        <f t="shared" si="18"/>
        <v>IS </v>
      </c>
      <c r="B342" s="2" t="str">
        <f t="shared" si="19"/>
        <v>436</v>
      </c>
      <c r="C342" s="21" t="s">
        <v>2374</v>
      </c>
      <c r="D342" s="22" t="s">
        <v>2375</v>
      </c>
      <c r="E342" s="23">
        <v>2</v>
      </c>
    </row>
    <row r="343" customFormat="1" ht="14.4" spans="1:5">
      <c r="A343" s="2" t="str">
        <f t="shared" si="18"/>
        <v>IS </v>
      </c>
      <c r="B343" s="2" t="str">
        <f t="shared" si="19"/>
        <v>437</v>
      </c>
      <c r="C343" s="21" t="s">
        <v>2376</v>
      </c>
      <c r="D343" s="22" t="s">
        <v>2377</v>
      </c>
      <c r="E343" s="23">
        <v>2</v>
      </c>
    </row>
    <row r="344" customFormat="1" ht="14.4" spans="1:5">
      <c r="A344" s="2" t="str">
        <f t="shared" si="18"/>
        <v>IS </v>
      </c>
      <c r="B344" s="2" t="str">
        <f t="shared" si="19"/>
        <v>442</v>
      </c>
      <c r="C344" s="21" t="s">
        <v>2378</v>
      </c>
      <c r="D344" s="22" t="s">
        <v>2379</v>
      </c>
      <c r="E344" s="23">
        <v>2</v>
      </c>
    </row>
    <row r="345" customFormat="1" ht="14.4" spans="1:5">
      <c r="A345" s="2" t="str">
        <f t="shared" si="18"/>
        <v>IS </v>
      </c>
      <c r="B345" s="2" t="str">
        <f t="shared" si="19"/>
        <v>448</v>
      </c>
      <c r="C345" s="21" t="s">
        <v>2380</v>
      </c>
      <c r="D345" s="22" t="s">
        <v>2213</v>
      </c>
      <c r="E345" s="23">
        <v>3</v>
      </c>
    </row>
    <row r="346" customFormat="1" ht="14.4" spans="1:5">
      <c r="A346" s="2" t="str">
        <f t="shared" si="18"/>
        <v>IS </v>
      </c>
      <c r="B346" s="2" t="str">
        <f t="shared" si="19"/>
        <v>449</v>
      </c>
      <c r="C346" s="21" t="s">
        <v>2381</v>
      </c>
      <c r="D346" s="22" t="s">
        <v>2264</v>
      </c>
      <c r="E346" s="23">
        <v>3</v>
      </c>
    </row>
    <row r="347" customFormat="1" ht="14.4" spans="1:5">
      <c r="A347" s="2" t="str">
        <f t="shared" si="18"/>
        <v>IS </v>
      </c>
      <c r="B347" s="2" t="str">
        <f t="shared" si="19"/>
        <v>632</v>
      </c>
      <c r="C347" s="21" t="s">
        <v>2382</v>
      </c>
      <c r="D347" s="22" t="s">
        <v>2383</v>
      </c>
      <c r="E347" s="23">
        <v>3</v>
      </c>
    </row>
    <row r="348" customFormat="1" ht="14.4" spans="1:5">
      <c r="A348" s="2" t="str">
        <f t="shared" si="18"/>
        <v>IS </v>
      </c>
      <c r="B348" s="2" t="str">
        <f t="shared" si="19"/>
        <v>651</v>
      </c>
      <c r="C348" s="21" t="s">
        <v>2384</v>
      </c>
      <c r="D348" s="22" t="s">
        <v>2346</v>
      </c>
      <c r="E348" s="23">
        <v>3</v>
      </c>
    </row>
    <row r="349" customFormat="1" ht="14.4" spans="1:5">
      <c r="A349" s="2" t="str">
        <f t="shared" si="18"/>
        <v>IS </v>
      </c>
      <c r="B349" s="2" t="str">
        <f t="shared" si="19"/>
        <v>681</v>
      </c>
      <c r="C349" s="21" t="s">
        <v>2385</v>
      </c>
      <c r="D349" s="22" t="s">
        <v>2357</v>
      </c>
      <c r="E349" s="23">
        <v>3</v>
      </c>
    </row>
    <row r="350" customFormat="1" ht="14.4" spans="1:5">
      <c r="A350" s="2" t="str">
        <f t="shared" si="18"/>
        <v>IS </v>
      </c>
      <c r="B350" s="2" t="str">
        <f t="shared" si="19"/>
        <v>701</v>
      </c>
      <c r="C350" s="21" t="s">
        <v>2386</v>
      </c>
      <c r="D350" s="22" t="s">
        <v>2387</v>
      </c>
      <c r="E350" s="23">
        <v>3</v>
      </c>
    </row>
    <row r="351" customFormat="1" ht="14.4" spans="1:5">
      <c r="A351" s="2" t="str">
        <f t="shared" si="18"/>
        <v>IS </v>
      </c>
      <c r="B351" s="2" t="str">
        <f t="shared" si="19"/>
        <v>702</v>
      </c>
      <c r="C351" s="21" t="s">
        <v>2388</v>
      </c>
      <c r="D351" s="22" t="s">
        <v>2365</v>
      </c>
      <c r="E351" s="23">
        <v>2</v>
      </c>
    </row>
    <row r="352" customFormat="1" ht="14.4" spans="1:5">
      <c r="A352" s="2" t="str">
        <f t="shared" si="18"/>
        <v>IS </v>
      </c>
      <c r="B352" s="2" t="str">
        <f t="shared" si="19"/>
        <v>722</v>
      </c>
      <c r="C352" s="21" t="s">
        <v>2389</v>
      </c>
      <c r="D352" s="22" t="s">
        <v>2390</v>
      </c>
      <c r="E352" s="23">
        <v>2</v>
      </c>
    </row>
    <row r="353" customFormat="1" ht="14.4" spans="1:5">
      <c r="A353" s="2" t="str">
        <f t="shared" ref="A353:A416" si="20">LEFT(C353,3)</f>
        <v>LAW</v>
      </c>
      <c r="B353" s="2" t="str">
        <f t="shared" ref="B353:B416" si="21">RIGHT(C353,3)</f>
        <v>392</v>
      </c>
      <c r="C353" s="21" t="s">
        <v>2391</v>
      </c>
      <c r="D353" s="22" t="s">
        <v>2392</v>
      </c>
      <c r="E353" s="23">
        <v>3</v>
      </c>
    </row>
    <row r="354" customFormat="1" ht="14.4" spans="1:5">
      <c r="A354" s="2" t="str">
        <f t="shared" si="20"/>
        <v>LAW</v>
      </c>
      <c r="B354" s="2" t="str">
        <f t="shared" si="21"/>
        <v>413</v>
      </c>
      <c r="C354" s="21" t="s">
        <v>2393</v>
      </c>
      <c r="D354" s="22" t="s">
        <v>2394</v>
      </c>
      <c r="E354" s="23">
        <v>2</v>
      </c>
    </row>
    <row r="355" customFormat="1" ht="14.4" spans="1:5">
      <c r="A355" s="2" t="str">
        <f t="shared" si="20"/>
        <v>MCC</v>
      </c>
      <c r="B355" s="2" t="str">
        <f t="shared" si="21"/>
        <v>201</v>
      </c>
      <c r="C355" s="21" t="s">
        <v>2395</v>
      </c>
      <c r="D355" s="22" t="s">
        <v>2396</v>
      </c>
      <c r="E355" s="23">
        <v>3</v>
      </c>
    </row>
    <row r="356" customFormat="1" ht="14.4" spans="1:5">
      <c r="A356" s="2" t="str">
        <f t="shared" si="20"/>
        <v>MCC</v>
      </c>
      <c r="B356" s="2" t="str">
        <f t="shared" si="21"/>
        <v>351</v>
      </c>
      <c r="C356" s="21" t="s">
        <v>2397</v>
      </c>
      <c r="D356" s="22" t="s">
        <v>2398</v>
      </c>
      <c r="E356" s="23">
        <v>3</v>
      </c>
    </row>
    <row r="357" customFormat="1" ht="14.4" spans="1:5">
      <c r="A357" s="2" t="str">
        <f t="shared" si="20"/>
        <v>MCC</v>
      </c>
      <c r="B357" s="2" t="str">
        <f t="shared" si="21"/>
        <v>401</v>
      </c>
      <c r="C357" s="21" t="s">
        <v>2399</v>
      </c>
      <c r="D357" s="22" t="s">
        <v>2400</v>
      </c>
      <c r="E357" s="23">
        <v>3</v>
      </c>
    </row>
    <row r="358" customFormat="1" ht="14.4" spans="1:5">
      <c r="A358" s="2" t="str">
        <f t="shared" si="20"/>
        <v>MCC</v>
      </c>
      <c r="B358" s="2" t="str">
        <f t="shared" si="21"/>
        <v>410</v>
      </c>
      <c r="C358" s="21" t="s">
        <v>2401</v>
      </c>
      <c r="D358" s="22" t="s">
        <v>2402</v>
      </c>
      <c r="E358" s="23">
        <v>1</v>
      </c>
    </row>
    <row r="359" customFormat="1" ht="14.4" spans="1:5">
      <c r="A359" s="2" t="str">
        <f t="shared" si="20"/>
        <v>MCC</v>
      </c>
      <c r="B359" s="2" t="str">
        <f t="shared" si="21"/>
        <v>413</v>
      </c>
      <c r="C359" s="21" t="s">
        <v>2403</v>
      </c>
      <c r="D359" s="22" t="s">
        <v>2404</v>
      </c>
      <c r="E359" s="23">
        <v>1</v>
      </c>
    </row>
    <row r="360" customFormat="1" ht="14.4" spans="1:5">
      <c r="A360" s="2" t="str">
        <f t="shared" si="20"/>
        <v>MCC</v>
      </c>
      <c r="B360" s="2" t="str">
        <f t="shared" si="21"/>
        <v>414</v>
      </c>
      <c r="C360" s="21" t="s">
        <v>2405</v>
      </c>
      <c r="D360" s="22" t="s">
        <v>2406</v>
      </c>
      <c r="E360" s="23">
        <v>1</v>
      </c>
    </row>
    <row r="361" customFormat="1" ht="14.4" spans="1:5">
      <c r="A361" s="2" t="str">
        <f t="shared" si="20"/>
        <v>MCC</v>
      </c>
      <c r="B361" s="2" t="str">
        <f t="shared" si="21"/>
        <v>418</v>
      </c>
      <c r="C361" s="21" t="s">
        <v>2407</v>
      </c>
      <c r="D361" s="22" t="s">
        <v>2408</v>
      </c>
      <c r="E361" s="23">
        <v>1</v>
      </c>
    </row>
    <row r="362" customFormat="1" ht="14.4" spans="1:5">
      <c r="A362" s="2" t="str">
        <f t="shared" si="20"/>
        <v>MCH</v>
      </c>
      <c r="B362" s="2" t="str">
        <f t="shared" si="21"/>
        <v>250</v>
      </c>
      <c r="C362" s="21" t="s">
        <v>2409</v>
      </c>
      <c r="D362" s="22" t="s">
        <v>2410</v>
      </c>
      <c r="E362" s="23">
        <v>2</v>
      </c>
    </row>
    <row r="363" customFormat="1" ht="14.4" spans="1:5">
      <c r="A363" s="2" t="str">
        <f t="shared" si="20"/>
        <v>MED</v>
      </c>
      <c r="B363" s="2" t="str">
        <f t="shared" si="21"/>
        <v>263</v>
      </c>
      <c r="C363" s="21" t="s">
        <v>2411</v>
      </c>
      <c r="D363" s="22" t="s">
        <v>2412</v>
      </c>
      <c r="E363" s="23">
        <v>1</v>
      </c>
    </row>
    <row r="364" customFormat="1" ht="14.4" spans="1:5">
      <c r="A364" s="2" t="str">
        <f t="shared" si="20"/>
        <v>MED</v>
      </c>
      <c r="B364" s="2" t="str">
        <f t="shared" si="21"/>
        <v>268</v>
      </c>
      <c r="C364" s="21" t="s">
        <v>2413</v>
      </c>
      <c r="D364" s="22" t="s">
        <v>2412</v>
      </c>
      <c r="E364" s="23">
        <v>2</v>
      </c>
    </row>
    <row r="365" customFormat="1" ht="14.4" spans="1:5">
      <c r="A365" s="2" t="str">
        <f t="shared" si="20"/>
        <v>MED</v>
      </c>
      <c r="B365" s="2" t="str">
        <f t="shared" si="21"/>
        <v>362</v>
      </c>
      <c r="C365" s="21" t="s">
        <v>2414</v>
      </c>
      <c r="D365" s="22" t="s">
        <v>2415</v>
      </c>
      <c r="E365" s="23">
        <v>2</v>
      </c>
    </row>
    <row r="366" customFormat="1" ht="14.4" spans="1:5">
      <c r="A366" s="2" t="str">
        <f t="shared" si="20"/>
        <v>MGT</v>
      </c>
      <c r="B366" s="2" t="str">
        <f t="shared" si="21"/>
        <v>433</v>
      </c>
      <c r="C366" s="21" t="s">
        <v>2416</v>
      </c>
      <c r="D366" s="22" t="s">
        <v>2417</v>
      </c>
      <c r="E366" s="23">
        <v>2</v>
      </c>
    </row>
    <row r="367" customFormat="1" ht="14.4" spans="1:5">
      <c r="A367" s="2" t="str">
        <f t="shared" si="20"/>
        <v>MIB</v>
      </c>
      <c r="B367" s="2" t="str">
        <f t="shared" si="21"/>
        <v>251</v>
      </c>
      <c r="C367" s="21" t="s">
        <v>2418</v>
      </c>
      <c r="D367" s="22" t="s">
        <v>2419</v>
      </c>
      <c r="E367" s="23">
        <v>3</v>
      </c>
    </row>
    <row r="368" customFormat="1" ht="14.4" spans="1:5">
      <c r="A368" s="2" t="str">
        <f t="shared" si="20"/>
        <v>MIB</v>
      </c>
      <c r="B368" s="2" t="str">
        <f t="shared" si="21"/>
        <v>253</v>
      </c>
      <c r="C368" s="21" t="s">
        <v>2420</v>
      </c>
      <c r="D368" s="22" t="s">
        <v>2421</v>
      </c>
      <c r="E368" s="23">
        <v>1</v>
      </c>
    </row>
    <row r="369" customFormat="1" ht="14.4" spans="1:5">
      <c r="A369" s="2" t="str">
        <f t="shared" si="20"/>
        <v>MIB</v>
      </c>
      <c r="B369" s="2" t="str">
        <f t="shared" si="21"/>
        <v>254</v>
      </c>
      <c r="C369" s="21" t="s">
        <v>2422</v>
      </c>
      <c r="D369" s="22" t="s">
        <v>2421</v>
      </c>
      <c r="E369" s="23">
        <v>1</v>
      </c>
    </row>
    <row r="370" customFormat="1" ht="14.4" spans="1:5">
      <c r="A370" s="2" t="str">
        <f t="shared" si="20"/>
        <v>MKT</v>
      </c>
      <c r="B370" s="2" t="str">
        <f t="shared" si="21"/>
        <v>253</v>
      </c>
      <c r="C370" s="21" t="s">
        <v>2423</v>
      </c>
      <c r="D370" s="22" t="s">
        <v>2424</v>
      </c>
      <c r="E370" s="23">
        <v>3</v>
      </c>
    </row>
    <row r="371" customFormat="1" ht="14.4" spans="1:5">
      <c r="A371" s="2" t="str">
        <f t="shared" si="20"/>
        <v>MKT</v>
      </c>
      <c r="B371" s="2" t="str">
        <f t="shared" si="21"/>
        <v>424</v>
      </c>
      <c r="C371" s="21" t="s">
        <v>2425</v>
      </c>
      <c r="D371" s="22" t="s">
        <v>2426</v>
      </c>
      <c r="E371" s="23">
        <v>2</v>
      </c>
    </row>
    <row r="372" customFormat="1" ht="14.4" spans="1:5">
      <c r="A372" s="2" t="str">
        <f t="shared" si="20"/>
        <v>MTH</v>
      </c>
      <c r="B372" s="2" t="str">
        <f t="shared" si="21"/>
        <v>254</v>
      </c>
      <c r="C372" s="21" t="s">
        <v>2427</v>
      </c>
      <c r="D372" s="22" t="s">
        <v>2428</v>
      </c>
      <c r="E372" s="23">
        <v>3</v>
      </c>
    </row>
    <row r="373" customFormat="1" ht="14.4" spans="1:5">
      <c r="A373" s="2" t="str">
        <f t="shared" si="20"/>
        <v>NTR</v>
      </c>
      <c r="B373" s="2" t="str">
        <f t="shared" si="21"/>
        <v>151</v>
      </c>
      <c r="C373" s="21" t="s">
        <v>2429</v>
      </c>
      <c r="D373" s="22" t="s">
        <v>2430</v>
      </c>
      <c r="E373" s="23">
        <v>2</v>
      </c>
    </row>
    <row r="374" customFormat="1" ht="14.4" spans="1:5">
      <c r="A374" s="2" t="str">
        <f t="shared" si="20"/>
        <v>NTR</v>
      </c>
      <c r="B374" s="2" t="str">
        <f t="shared" si="21"/>
        <v>413</v>
      </c>
      <c r="C374" s="21" t="s">
        <v>2431</v>
      </c>
      <c r="D374" s="22" t="s">
        <v>2432</v>
      </c>
      <c r="E374" s="23">
        <v>1</v>
      </c>
    </row>
    <row r="375" customFormat="1" ht="14.4" spans="1:5">
      <c r="A375" s="2" t="str">
        <f t="shared" si="20"/>
        <v>NTR</v>
      </c>
      <c r="B375" s="2" t="str">
        <f t="shared" si="21"/>
        <v>431</v>
      </c>
      <c r="C375" s="21" t="s">
        <v>2433</v>
      </c>
      <c r="D375" s="22" t="s">
        <v>2434</v>
      </c>
      <c r="E375" s="23">
        <v>1</v>
      </c>
    </row>
    <row r="376" customFormat="1" ht="14.4" spans="1:5">
      <c r="A376" s="2" t="str">
        <f t="shared" si="20"/>
        <v>NUR</v>
      </c>
      <c r="B376" s="2" t="str">
        <f t="shared" si="21"/>
        <v>248</v>
      </c>
      <c r="C376" s="21" t="s">
        <v>2435</v>
      </c>
      <c r="D376" s="22" t="s">
        <v>2436</v>
      </c>
      <c r="E376" s="23">
        <v>3</v>
      </c>
    </row>
    <row r="377" customFormat="1" ht="14.4" spans="1:5">
      <c r="A377" s="2" t="str">
        <f t="shared" si="20"/>
        <v>NUR</v>
      </c>
      <c r="B377" s="2" t="str">
        <f t="shared" si="21"/>
        <v>251</v>
      </c>
      <c r="C377" s="21" t="s">
        <v>2437</v>
      </c>
      <c r="D377" s="22" t="s">
        <v>2438</v>
      </c>
      <c r="E377" s="23">
        <v>4</v>
      </c>
    </row>
    <row r="378" customFormat="1" ht="14.4" spans="1:5">
      <c r="A378" s="2" t="str">
        <f t="shared" si="20"/>
        <v>NUR</v>
      </c>
      <c r="B378" s="2" t="str">
        <f t="shared" si="21"/>
        <v>296</v>
      </c>
      <c r="C378" s="21" t="s">
        <v>2439</v>
      </c>
      <c r="D378" s="22" t="s">
        <v>2302</v>
      </c>
      <c r="E378" s="23">
        <v>1</v>
      </c>
    </row>
    <row r="379" customFormat="1" ht="14.4" spans="1:5">
      <c r="A379" s="2" t="str">
        <f t="shared" si="20"/>
        <v>NUR</v>
      </c>
      <c r="B379" s="2" t="str">
        <f t="shared" si="21"/>
        <v>300</v>
      </c>
      <c r="C379" s="21" t="s">
        <v>2440</v>
      </c>
      <c r="D379" s="22" t="s">
        <v>2441</v>
      </c>
      <c r="E379" s="23">
        <v>3</v>
      </c>
    </row>
    <row r="380" customFormat="1" ht="14.4" spans="1:5">
      <c r="A380" s="2" t="str">
        <f t="shared" si="20"/>
        <v>NUR</v>
      </c>
      <c r="B380" s="2" t="str">
        <f t="shared" si="21"/>
        <v>301</v>
      </c>
      <c r="C380" s="21" t="s">
        <v>2442</v>
      </c>
      <c r="D380" s="22" t="s">
        <v>2441</v>
      </c>
      <c r="E380" s="23">
        <v>4</v>
      </c>
    </row>
    <row r="381" customFormat="1" ht="14.4" spans="1:5">
      <c r="A381" s="2" t="str">
        <f t="shared" si="20"/>
        <v>NUR</v>
      </c>
      <c r="B381" s="2" t="str">
        <f t="shared" si="21"/>
        <v>302</v>
      </c>
      <c r="C381" s="21" t="s">
        <v>2443</v>
      </c>
      <c r="D381" s="22" t="s">
        <v>2444</v>
      </c>
      <c r="E381" s="23">
        <v>2</v>
      </c>
    </row>
    <row r="382" customFormat="1" ht="14.4" spans="1:5">
      <c r="A382" s="2" t="str">
        <f t="shared" si="20"/>
        <v>NUR</v>
      </c>
      <c r="B382" s="2" t="str">
        <f t="shared" si="21"/>
        <v>303</v>
      </c>
      <c r="C382" s="21" t="s">
        <v>2445</v>
      </c>
      <c r="D382" s="22" t="s">
        <v>2446</v>
      </c>
      <c r="E382" s="23">
        <v>2</v>
      </c>
    </row>
    <row r="383" customFormat="1" ht="14.4" spans="1:5">
      <c r="A383" s="2" t="str">
        <f t="shared" si="20"/>
        <v>NUR</v>
      </c>
      <c r="B383" s="2" t="str">
        <f t="shared" si="21"/>
        <v>305</v>
      </c>
      <c r="C383" s="21" t="s">
        <v>2447</v>
      </c>
      <c r="D383" s="22" t="s">
        <v>2448</v>
      </c>
      <c r="E383" s="23">
        <v>2</v>
      </c>
    </row>
    <row r="384" customFormat="1" ht="14.4" spans="1:5">
      <c r="A384" s="2" t="str">
        <f t="shared" si="20"/>
        <v>NUR</v>
      </c>
      <c r="B384" s="2" t="str">
        <f t="shared" si="21"/>
        <v>306</v>
      </c>
      <c r="C384" s="21" t="s">
        <v>2449</v>
      </c>
      <c r="D384" s="22" t="s">
        <v>2450</v>
      </c>
      <c r="E384" s="23">
        <v>2</v>
      </c>
    </row>
    <row r="385" customFormat="1" ht="14.4" spans="1:5">
      <c r="A385" s="2" t="str">
        <f t="shared" si="20"/>
        <v>NUR</v>
      </c>
      <c r="B385" s="2" t="str">
        <f t="shared" si="21"/>
        <v>313</v>
      </c>
      <c r="C385" s="21" t="s">
        <v>2451</v>
      </c>
      <c r="D385" s="22" t="s">
        <v>2452</v>
      </c>
      <c r="E385" s="23">
        <v>2</v>
      </c>
    </row>
    <row r="386" customFormat="1" ht="14.4" spans="1:5">
      <c r="A386" s="2" t="str">
        <f t="shared" si="20"/>
        <v>NUR</v>
      </c>
      <c r="B386" s="2" t="str">
        <f t="shared" si="21"/>
        <v>323</v>
      </c>
      <c r="C386" s="21" t="s">
        <v>2453</v>
      </c>
      <c r="D386" s="22" t="s">
        <v>2454</v>
      </c>
      <c r="E386" s="23">
        <v>3</v>
      </c>
    </row>
    <row r="387" customFormat="1" ht="14.4" spans="1:5">
      <c r="A387" s="2" t="str">
        <f t="shared" si="20"/>
        <v>NUR</v>
      </c>
      <c r="B387" s="2" t="str">
        <f t="shared" si="21"/>
        <v>324</v>
      </c>
      <c r="C387" s="21" t="s">
        <v>2455</v>
      </c>
      <c r="D387" s="22" t="s">
        <v>2454</v>
      </c>
      <c r="E387" s="23">
        <v>4</v>
      </c>
    </row>
    <row r="388" customFormat="1" ht="14.4" spans="1:5">
      <c r="A388" s="2" t="str">
        <f t="shared" si="20"/>
        <v>NUR</v>
      </c>
      <c r="B388" s="2" t="str">
        <f t="shared" si="21"/>
        <v>333</v>
      </c>
      <c r="C388" s="21" t="s">
        <v>2456</v>
      </c>
      <c r="D388" s="22" t="s">
        <v>2457</v>
      </c>
      <c r="E388" s="23">
        <v>3</v>
      </c>
    </row>
    <row r="389" customFormat="1" ht="14.4" spans="1:5">
      <c r="A389" s="2" t="str">
        <f t="shared" si="20"/>
        <v>NUR</v>
      </c>
      <c r="B389" s="2" t="str">
        <f t="shared" si="21"/>
        <v>334</v>
      </c>
      <c r="C389" s="21" t="s">
        <v>2458</v>
      </c>
      <c r="D389" s="22" t="s">
        <v>2457</v>
      </c>
      <c r="E389" s="23">
        <v>4</v>
      </c>
    </row>
    <row r="390" customFormat="1" ht="14.4" spans="1:5">
      <c r="A390" s="2" t="str">
        <f t="shared" si="20"/>
        <v>NUR</v>
      </c>
      <c r="B390" s="2" t="str">
        <f t="shared" si="21"/>
        <v>343</v>
      </c>
      <c r="C390" s="21" t="s">
        <v>2459</v>
      </c>
      <c r="D390" s="22" t="s">
        <v>2460</v>
      </c>
      <c r="E390" s="23">
        <v>2</v>
      </c>
    </row>
    <row r="391" customFormat="1" ht="14.4" spans="1:5">
      <c r="A391" s="2" t="str">
        <f t="shared" si="20"/>
        <v>NUR</v>
      </c>
      <c r="B391" s="2" t="str">
        <f t="shared" si="21"/>
        <v>344</v>
      </c>
      <c r="C391" s="21" t="s">
        <v>2461</v>
      </c>
      <c r="D391" s="22" t="s">
        <v>2460</v>
      </c>
      <c r="E391" s="23">
        <v>3</v>
      </c>
    </row>
    <row r="392" customFormat="1" ht="14.4" spans="1:5">
      <c r="A392" s="2" t="str">
        <f t="shared" si="20"/>
        <v>NUR</v>
      </c>
      <c r="B392" s="2" t="str">
        <f t="shared" si="21"/>
        <v>348</v>
      </c>
      <c r="C392" s="21" t="s">
        <v>2462</v>
      </c>
      <c r="D392" s="22" t="s">
        <v>2463</v>
      </c>
      <c r="E392" s="23">
        <v>3</v>
      </c>
    </row>
    <row r="393" customFormat="1" ht="14.4" spans="1:5">
      <c r="A393" s="2" t="str">
        <f t="shared" si="20"/>
        <v>NUR</v>
      </c>
      <c r="B393" s="2" t="str">
        <f t="shared" si="21"/>
        <v>349</v>
      </c>
      <c r="C393" s="21" t="s">
        <v>2464</v>
      </c>
      <c r="D393" s="22" t="s">
        <v>2215</v>
      </c>
      <c r="E393" s="23">
        <v>1</v>
      </c>
    </row>
    <row r="394" customFormat="1" ht="14.4" spans="1:5">
      <c r="A394" s="2" t="str">
        <f t="shared" si="20"/>
        <v>NUR</v>
      </c>
      <c r="B394" s="2" t="str">
        <f t="shared" si="21"/>
        <v>396</v>
      </c>
      <c r="C394" s="21" t="s">
        <v>2465</v>
      </c>
      <c r="D394" s="22" t="s">
        <v>2302</v>
      </c>
      <c r="E394" s="23">
        <v>1</v>
      </c>
    </row>
    <row r="395" customFormat="1" ht="14.4" spans="1:5">
      <c r="A395" s="2" t="str">
        <f t="shared" si="20"/>
        <v>NUR</v>
      </c>
      <c r="B395" s="2" t="str">
        <f t="shared" si="21"/>
        <v>402</v>
      </c>
      <c r="C395" s="21" t="s">
        <v>2466</v>
      </c>
      <c r="D395" s="22" t="s">
        <v>2467</v>
      </c>
      <c r="E395" s="23">
        <v>2</v>
      </c>
    </row>
    <row r="396" customFormat="1" ht="14.4" spans="1:5">
      <c r="A396" s="2" t="str">
        <f t="shared" si="20"/>
        <v>NUR</v>
      </c>
      <c r="B396" s="2" t="str">
        <f t="shared" si="21"/>
        <v>403</v>
      </c>
      <c r="C396" s="21" t="s">
        <v>2468</v>
      </c>
      <c r="D396" s="22" t="s">
        <v>2469</v>
      </c>
      <c r="E396" s="23">
        <v>2</v>
      </c>
    </row>
    <row r="397" customFormat="1" ht="14.4" spans="1:5">
      <c r="A397" s="2" t="str">
        <f t="shared" si="20"/>
        <v>NUR</v>
      </c>
      <c r="B397" s="2" t="str">
        <f t="shared" si="21"/>
        <v>405</v>
      </c>
      <c r="C397" s="21" t="s">
        <v>2470</v>
      </c>
      <c r="D397" s="22" t="s">
        <v>2471</v>
      </c>
      <c r="E397" s="23">
        <v>2</v>
      </c>
    </row>
    <row r="398" customFormat="1" ht="14.4" spans="1:5">
      <c r="A398" s="2" t="str">
        <f t="shared" si="20"/>
        <v>NUR</v>
      </c>
      <c r="B398" s="2" t="str">
        <f t="shared" si="21"/>
        <v>406</v>
      </c>
      <c r="C398" s="21" t="s">
        <v>2472</v>
      </c>
      <c r="D398" s="22" t="s">
        <v>2473</v>
      </c>
      <c r="E398" s="23">
        <v>2</v>
      </c>
    </row>
    <row r="399" customFormat="1" ht="14.4" spans="1:5">
      <c r="A399" s="2" t="str">
        <f t="shared" si="20"/>
        <v>NUR</v>
      </c>
      <c r="B399" s="2" t="str">
        <f t="shared" si="21"/>
        <v>413</v>
      </c>
      <c r="C399" s="21" t="s">
        <v>2474</v>
      </c>
      <c r="D399" s="22" t="s">
        <v>2475</v>
      </c>
      <c r="E399" s="23">
        <v>2</v>
      </c>
    </row>
    <row r="400" customFormat="1" ht="14.4" spans="1:5">
      <c r="A400" s="2" t="str">
        <f t="shared" si="20"/>
        <v>NUR</v>
      </c>
      <c r="B400" s="2" t="str">
        <f t="shared" si="21"/>
        <v>414</v>
      </c>
      <c r="C400" s="21" t="s">
        <v>2476</v>
      </c>
      <c r="D400" s="22" t="s">
        <v>2477</v>
      </c>
      <c r="E400" s="23">
        <v>2</v>
      </c>
    </row>
    <row r="401" customFormat="1" ht="14.4" spans="1:5">
      <c r="A401" s="2" t="str">
        <f t="shared" si="20"/>
        <v>NUR</v>
      </c>
      <c r="B401" s="2" t="str">
        <f t="shared" si="21"/>
        <v>423</v>
      </c>
      <c r="C401" s="21" t="s">
        <v>2478</v>
      </c>
      <c r="D401" s="22" t="s">
        <v>2479</v>
      </c>
      <c r="E401" s="23">
        <v>2</v>
      </c>
    </row>
    <row r="402" customFormat="1" ht="14.4" spans="1:5">
      <c r="A402" s="2" t="str">
        <f t="shared" si="20"/>
        <v>NUR</v>
      </c>
      <c r="B402" s="2" t="str">
        <f t="shared" si="21"/>
        <v>433</v>
      </c>
      <c r="C402" s="21" t="s">
        <v>2480</v>
      </c>
      <c r="D402" s="22" t="s">
        <v>2481</v>
      </c>
      <c r="E402" s="23">
        <v>2</v>
      </c>
    </row>
    <row r="403" customFormat="1" ht="14.4" spans="1:5">
      <c r="A403" s="2" t="str">
        <f t="shared" si="20"/>
        <v>NUR</v>
      </c>
      <c r="B403" s="2" t="str">
        <f t="shared" si="21"/>
        <v>448</v>
      </c>
      <c r="C403" s="21" t="s">
        <v>2482</v>
      </c>
      <c r="D403" s="22" t="s">
        <v>2483</v>
      </c>
      <c r="E403" s="23">
        <v>5</v>
      </c>
    </row>
    <row r="404" customFormat="1" ht="14.4" spans="1:5">
      <c r="A404" s="2" t="str">
        <f t="shared" si="20"/>
        <v>NUR</v>
      </c>
      <c r="B404" s="2" t="str">
        <f t="shared" si="21"/>
        <v>452</v>
      </c>
      <c r="C404" s="21" t="s">
        <v>2484</v>
      </c>
      <c r="D404" s="22" t="s">
        <v>2479</v>
      </c>
      <c r="E404" s="23">
        <v>3</v>
      </c>
    </row>
    <row r="405" customFormat="1" ht="14.4" spans="1:5">
      <c r="A405" s="2" t="str">
        <f t="shared" si="20"/>
        <v>NUR</v>
      </c>
      <c r="B405" s="2" t="str">
        <f t="shared" si="21"/>
        <v>453</v>
      </c>
      <c r="C405" s="21" t="s">
        <v>2485</v>
      </c>
      <c r="D405" s="22" t="s">
        <v>2481</v>
      </c>
      <c r="E405" s="23">
        <v>3</v>
      </c>
    </row>
    <row r="406" customFormat="1" ht="14.4" spans="1:5">
      <c r="A406" s="2" t="str">
        <f t="shared" si="20"/>
        <v>NUR</v>
      </c>
      <c r="B406" s="2" t="str">
        <f t="shared" si="21"/>
        <v>455</v>
      </c>
      <c r="C406" s="21" t="s">
        <v>2486</v>
      </c>
      <c r="D406" s="22" t="s">
        <v>2487</v>
      </c>
      <c r="E406" s="23">
        <v>2</v>
      </c>
    </row>
    <row r="407" customFormat="1" ht="14.4" spans="1:5">
      <c r="A407" s="2" t="str">
        <f t="shared" si="20"/>
        <v>PMY</v>
      </c>
      <c r="B407" s="2" t="str">
        <f t="shared" si="21"/>
        <v>300</v>
      </c>
      <c r="C407" s="21" t="s">
        <v>2488</v>
      </c>
      <c r="D407" s="22" t="s">
        <v>2489</v>
      </c>
      <c r="E407" s="23">
        <v>2</v>
      </c>
    </row>
    <row r="408" customFormat="1" ht="14.4" spans="1:5">
      <c r="A408" s="2" t="str">
        <f t="shared" si="20"/>
        <v>PMY</v>
      </c>
      <c r="B408" s="2" t="str">
        <f t="shared" si="21"/>
        <v>301</v>
      </c>
      <c r="C408" s="21" t="s">
        <v>2490</v>
      </c>
      <c r="D408" s="22" t="s">
        <v>2491</v>
      </c>
      <c r="E408" s="23">
        <v>3</v>
      </c>
    </row>
    <row r="409" customFormat="1" ht="14.4" spans="1:5">
      <c r="A409" s="2" t="str">
        <f t="shared" si="20"/>
        <v>PMY</v>
      </c>
      <c r="B409" s="2" t="str">
        <f t="shared" si="21"/>
        <v>302</v>
      </c>
      <c r="C409" s="21" t="s">
        <v>2492</v>
      </c>
      <c r="D409" s="22" t="s">
        <v>2493</v>
      </c>
      <c r="E409" s="23">
        <v>3</v>
      </c>
    </row>
    <row r="410" customFormat="1" ht="14.4" spans="1:5">
      <c r="A410" s="2" t="str">
        <f t="shared" si="20"/>
        <v>PMY</v>
      </c>
      <c r="B410" s="2" t="str">
        <f t="shared" si="21"/>
        <v>304</v>
      </c>
      <c r="C410" s="21" t="s">
        <v>2494</v>
      </c>
      <c r="D410" s="22" t="s">
        <v>2495</v>
      </c>
      <c r="E410" s="23">
        <v>3</v>
      </c>
    </row>
    <row r="411" customFormat="1" ht="14.4" spans="1:5">
      <c r="A411" s="2" t="str">
        <f t="shared" si="20"/>
        <v>PMY</v>
      </c>
      <c r="B411" s="2" t="str">
        <f t="shared" si="21"/>
        <v>443</v>
      </c>
      <c r="C411" s="21" t="s">
        <v>2496</v>
      </c>
      <c r="D411" s="22" t="s">
        <v>2497</v>
      </c>
      <c r="E411" s="23">
        <v>1</v>
      </c>
    </row>
    <row r="412" customFormat="1" ht="14.4" spans="1:5">
      <c r="A412" s="2" t="str">
        <f t="shared" si="20"/>
        <v>PTH</v>
      </c>
      <c r="B412" s="2" t="str">
        <f t="shared" si="21"/>
        <v>350</v>
      </c>
      <c r="C412" s="21" t="s">
        <v>2498</v>
      </c>
      <c r="D412" s="22" t="s">
        <v>2499</v>
      </c>
      <c r="E412" s="23">
        <v>3</v>
      </c>
    </row>
    <row r="413" customFormat="1" ht="14.4" spans="1:5">
      <c r="A413" s="2" t="str">
        <f t="shared" si="20"/>
        <v>PHC</v>
      </c>
      <c r="B413" s="2" t="str">
        <f t="shared" si="21"/>
        <v>351</v>
      </c>
      <c r="C413" s="21" t="s">
        <v>2500</v>
      </c>
      <c r="D413" s="22" t="s">
        <v>2501</v>
      </c>
      <c r="E413" s="23">
        <v>3</v>
      </c>
    </row>
    <row r="414" customFormat="1" ht="14.4" spans="1:5">
      <c r="A414" s="2" t="str">
        <f t="shared" si="20"/>
        <v>PHC</v>
      </c>
      <c r="B414" s="2" t="str">
        <f t="shared" si="21"/>
        <v>401</v>
      </c>
      <c r="C414" s="21" t="s">
        <v>2502</v>
      </c>
      <c r="D414" s="22" t="s">
        <v>2503</v>
      </c>
      <c r="E414" s="23">
        <v>3</v>
      </c>
    </row>
    <row r="415" customFormat="1" ht="14.4" spans="1:5">
      <c r="A415" s="2" t="str">
        <f t="shared" si="20"/>
        <v>PHC</v>
      </c>
      <c r="B415" s="2" t="str">
        <f t="shared" si="21"/>
        <v>402</v>
      </c>
      <c r="C415" s="21" t="s">
        <v>2504</v>
      </c>
      <c r="D415" s="22" t="s">
        <v>2505</v>
      </c>
      <c r="E415" s="23">
        <v>2</v>
      </c>
    </row>
    <row r="416" customFormat="1" ht="14.4" spans="1:5">
      <c r="A416" s="2" t="str">
        <f t="shared" si="20"/>
        <v>PHC</v>
      </c>
      <c r="B416" s="2" t="str">
        <f t="shared" si="21"/>
        <v>406</v>
      </c>
      <c r="C416" s="21" t="s">
        <v>2506</v>
      </c>
      <c r="D416" s="22" t="s">
        <v>2507</v>
      </c>
      <c r="E416" s="23">
        <v>3</v>
      </c>
    </row>
    <row r="417" customFormat="1" ht="14.4" spans="1:5">
      <c r="A417" s="2" t="str">
        <f t="shared" ref="A417:A480" si="22">LEFT(C417,3)</f>
        <v>PHC</v>
      </c>
      <c r="B417" s="2" t="str">
        <f t="shared" ref="B417:B480" si="23">RIGHT(C417,3)</f>
        <v>414</v>
      </c>
      <c r="C417" s="21" t="s">
        <v>2508</v>
      </c>
      <c r="D417" s="22" t="s">
        <v>2509</v>
      </c>
      <c r="E417" s="23">
        <v>1</v>
      </c>
    </row>
    <row r="418" customFormat="1" ht="14.4" spans="1:5">
      <c r="A418" s="2" t="str">
        <f t="shared" si="22"/>
        <v>PHC</v>
      </c>
      <c r="B418" s="2" t="str">
        <f t="shared" si="23"/>
        <v>422</v>
      </c>
      <c r="C418" s="21" t="s">
        <v>2510</v>
      </c>
      <c r="D418" s="22" t="s">
        <v>2511</v>
      </c>
      <c r="E418" s="23">
        <v>1</v>
      </c>
    </row>
    <row r="419" customFormat="1" ht="14.4" spans="1:5">
      <c r="A419" s="2" t="str">
        <f t="shared" si="22"/>
        <v>PHC</v>
      </c>
      <c r="B419" s="2" t="str">
        <f t="shared" si="23"/>
        <v>424</v>
      </c>
      <c r="C419" s="21" t="s">
        <v>2512</v>
      </c>
      <c r="D419" s="22" t="s">
        <v>2513</v>
      </c>
      <c r="E419" s="23">
        <v>1</v>
      </c>
    </row>
    <row r="420" customFormat="1" ht="14.4" spans="1:5">
      <c r="A420" s="2" t="str">
        <f t="shared" si="22"/>
        <v>PHC</v>
      </c>
      <c r="B420" s="2" t="str">
        <f t="shared" si="23"/>
        <v>434</v>
      </c>
      <c r="C420" s="21" t="s">
        <v>2514</v>
      </c>
      <c r="D420" s="22" t="s">
        <v>2515</v>
      </c>
      <c r="E420" s="23">
        <v>1</v>
      </c>
    </row>
    <row r="421" customFormat="1" ht="14.4" spans="1:5">
      <c r="A421" s="2" t="str">
        <f t="shared" si="22"/>
        <v>PHC</v>
      </c>
      <c r="B421" s="2" t="str">
        <f t="shared" si="23"/>
        <v>451</v>
      </c>
      <c r="C421" s="21" t="s">
        <v>2516</v>
      </c>
      <c r="D421" s="22" t="s">
        <v>2517</v>
      </c>
      <c r="E421" s="23">
        <v>3</v>
      </c>
    </row>
    <row r="422" customFormat="1" ht="14.4" spans="1:5">
      <c r="A422" s="2" t="str">
        <f t="shared" si="22"/>
        <v>PHM</v>
      </c>
      <c r="B422" s="2" t="str">
        <f t="shared" si="23"/>
        <v>296</v>
      </c>
      <c r="C422" s="21" t="s">
        <v>2518</v>
      </c>
      <c r="D422" s="22" t="s">
        <v>2302</v>
      </c>
      <c r="E422" s="23">
        <v>1</v>
      </c>
    </row>
    <row r="423" customFormat="1" ht="14.4" spans="1:5">
      <c r="A423" s="2" t="str">
        <f t="shared" si="22"/>
        <v>PHM</v>
      </c>
      <c r="B423" s="2" t="str">
        <f t="shared" si="23"/>
        <v>396</v>
      </c>
      <c r="C423" s="21" t="s">
        <v>2519</v>
      </c>
      <c r="D423" s="22" t="s">
        <v>2302</v>
      </c>
      <c r="E423" s="23">
        <v>1</v>
      </c>
    </row>
    <row r="424" customFormat="1" ht="14.4" spans="1:5">
      <c r="A424" s="2" t="str">
        <f t="shared" si="22"/>
        <v>PHM</v>
      </c>
      <c r="B424" s="2" t="str">
        <f t="shared" si="23"/>
        <v>402</v>
      </c>
      <c r="C424" s="21" t="s">
        <v>2520</v>
      </c>
      <c r="D424" s="22" t="s">
        <v>2521</v>
      </c>
      <c r="E424" s="23">
        <v>3</v>
      </c>
    </row>
    <row r="425" customFormat="1" ht="14.4" spans="1:5">
      <c r="A425" s="2" t="str">
        <f t="shared" si="22"/>
        <v>PHM</v>
      </c>
      <c r="B425" s="2" t="str">
        <f t="shared" si="23"/>
        <v>404</v>
      </c>
      <c r="C425" s="21" t="s">
        <v>2522</v>
      </c>
      <c r="D425" s="22" t="s">
        <v>2523</v>
      </c>
      <c r="E425" s="23">
        <v>3</v>
      </c>
    </row>
    <row r="426" customFormat="1" ht="14.4" spans="1:5">
      <c r="A426" s="2" t="str">
        <f t="shared" si="22"/>
        <v>PHM</v>
      </c>
      <c r="B426" s="2" t="str">
        <f t="shared" si="23"/>
        <v>407</v>
      </c>
      <c r="C426" s="21" t="s">
        <v>2524</v>
      </c>
      <c r="D426" s="22" t="s">
        <v>2525</v>
      </c>
      <c r="E426" s="23">
        <v>3</v>
      </c>
    </row>
    <row r="427" customFormat="1" ht="14.4" spans="1:5">
      <c r="A427" s="2" t="str">
        <f t="shared" si="22"/>
        <v>PHM</v>
      </c>
      <c r="B427" s="2" t="str">
        <f t="shared" si="23"/>
        <v>410</v>
      </c>
      <c r="C427" s="21" t="s">
        <v>2526</v>
      </c>
      <c r="D427" s="22" t="s">
        <v>2527</v>
      </c>
      <c r="E427" s="23">
        <v>2</v>
      </c>
    </row>
    <row r="428" customFormat="1" ht="14.4" spans="1:5">
      <c r="A428" s="2" t="str">
        <f t="shared" si="22"/>
        <v>PHM</v>
      </c>
      <c r="B428" s="2" t="str">
        <f t="shared" si="23"/>
        <v>413</v>
      </c>
      <c r="C428" s="21" t="s">
        <v>2528</v>
      </c>
      <c r="D428" s="22" t="s">
        <v>2529</v>
      </c>
      <c r="E428" s="23">
        <v>2</v>
      </c>
    </row>
    <row r="429" customFormat="1" ht="14.4" spans="1:5">
      <c r="A429" s="2" t="str">
        <f t="shared" si="22"/>
        <v>PHM</v>
      </c>
      <c r="B429" s="2" t="str">
        <f t="shared" si="23"/>
        <v>447</v>
      </c>
      <c r="C429" s="21" t="s">
        <v>2530</v>
      </c>
      <c r="D429" s="22" t="s">
        <v>2531</v>
      </c>
      <c r="E429" s="23">
        <v>4</v>
      </c>
    </row>
    <row r="430" customFormat="1" ht="14.4" spans="1:5">
      <c r="A430" s="2" t="str">
        <f t="shared" si="22"/>
        <v>PHM</v>
      </c>
      <c r="B430" s="2" t="str">
        <f t="shared" si="23"/>
        <v>448</v>
      </c>
      <c r="C430" s="21" t="s">
        <v>2532</v>
      </c>
      <c r="D430" s="22" t="s">
        <v>2533</v>
      </c>
      <c r="E430" s="23">
        <v>4</v>
      </c>
    </row>
    <row r="431" customFormat="1" ht="14.4" spans="1:5">
      <c r="A431" s="2" t="str">
        <f t="shared" si="22"/>
        <v>PHM</v>
      </c>
      <c r="B431" s="2" t="str">
        <f t="shared" si="23"/>
        <v>496</v>
      </c>
      <c r="C431" s="21" t="s">
        <v>2534</v>
      </c>
      <c r="D431" s="22" t="s">
        <v>2302</v>
      </c>
      <c r="E431" s="23">
        <v>1</v>
      </c>
    </row>
    <row r="432" customFormat="1" ht="14.4" spans="1:5">
      <c r="A432" s="2" t="str">
        <f t="shared" si="22"/>
        <v>REM</v>
      </c>
      <c r="B432" s="2" t="str">
        <f t="shared" si="23"/>
        <v>400</v>
      </c>
      <c r="C432" s="21" t="s">
        <v>2535</v>
      </c>
      <c r="D432" s="22" t="s">
        <v>2536</v>
      </c>
      <c r="E432" s="23">
        <v>2</v>
      </c>
    </row>
    <row r="433" customFormat="1" ht="14.4" spans="1:5">
      <c r="A433" s="2" t="str">
        <f t="shared" si="22"/>
        <v>SE </v>
      </c>
      <c r="B433" s="2" t="str">
        <f t="shared" si="23"/>
        <v>445</v>
      </c>
      <c r="C433" s="21" t="s">
        <v>2537</v>
      </c>
      <c r="D433" s="22" t="s">
        <v>2538</v>
      </c>
      <c r="E433" s="23">
        <v>3</v>
      </c>
    </row>
    <row r="434" customFormat="1" ht="14.4" spans="1:5">
      <c r="A434" s="2" t="str">
        <f t="shared" si="22"/>
        <v>SOC</v>
      </c>
      <c r="B434" s="2" t="str">
        <f t="shared" si="23"/>
        <v>323</v>
      </c>
      <c r="C434" s="21" t="s">
        <v>2539</v>
      </c>
      <c r="D434" s="22" t="s">
        <v>2540</v>
      </c>
      <c r="E434" s="23">
        <v>1</v>
      </c>
    </row>
    <row r="435" customFormat="1" ht="14.4" spans="1:5">
      <c r="A435" s="2" t="str">
        <f t="shared" si="22"/>
        <v>SPM</v>
      </c>
      <c r="B435" s="2" t="str">
        <f t="shared" si="23"/>
        <v>200</v>
      </c>
      <c r="C435" s="21" t="s">
        <v>2541</v>
      </c>
      <c r="D435" s="22" t="s">
        <v>2542</v>
      </c>
      <c r="E435" s="23">
        <v>1</v>
      </c>
    </row>
    <row r="436" customFormat="1" ht="14.4" spans="1:5">
      <c r="A436" s="2" t="str">
        <f t="shared" si="22"/>
        <v>SPM</v>
      </c>
      <c r="B436" s="2" t="str">
        <f t="shared" si="23"/>
        <v>300</v>
      </c>
      <c r="C436" s="21" t="s">
        <v>2543</v>
      </c>
      <c r="D436" s="22" t="s">
        <v>2544</v>
      </c>
      <c r="E436" s="23">
        <v>1</v>
      </c>
    </row>
    <row r="437" customFormat="1" ht="14.4" spans="1:5">
      <c r="A437" s="2" t="str">
        <f t="shared" si="22"/>
        <v>SPM</v>
      </c>
      <c r="B437" s="2" t="str">
        <f t="shared" si="23"/>
        <v>302</v>
      </c>
      <c r="C437" s="21" t="s">
        <v>2545</v>
      </c>
      <c r="D437" s="22" t="s">
        <v>2546</v>
      </c>
      <c r="E437" s="23">
        <v>2</v>
      </c>
    </row>
    <row r="438" customFormat="1" ht="14.4" spans="1:5">
      <c r="A438" s="2" t="str">
        <f t="shared" si="22"/>
        <v>SPM</v>
      </c>
      <c r="B438" s="2" t="str">
        <f t="shared" si="23"/>
        <v>413</v>
      </c>
      <c r="C438" s="21" t="s">
        <v>2547</v>
      </c>
      <c r="D438" s="22" t="s">
        <v>2548</v>
      </c>
      <c r="E438" s="23">
        <v>1</v>
      </c>
    </row>
    <row r="439" customFormat="1" ht="14.4" spans="1:5">
      <c r="A439" s="2" t="str">
        <f t="shared" si="22"/>
        <v>STA</v>
      </c>
      <c r="B439" s="2" t="str">
        <f t="shared" si="23"/>
        <v>423</v>
      </c>
      <c r="C439" s="21" t="s">
        <v>2549</v>
      </c>
      <c r="D439" s="22" t="s">
        <v>2550</v>
      </c>
      <c r="E439" s="23">
        <v>3</v>
      </c>
    </row>
    <row r="440" customFormat="1" ht="14.4" spans="1:5">
      <c r="A440" s="2" t="str">
        <f t="shared" si="22"/>
        <v>SUR</v>
      </c>
      <c r="B440" s="2" t="str">
        <f t="shared" si="23"/>
        <v>251</v>
      </c>
      <c r="C440" s="21" t="s">
        <v>2551</v>
      </c>
      <c r="D440" s="22" t="s">
        <v>2552</v>
      </c>
      <c r="E440" s="23">
        <v>2</v>
      </c>
    </row>
    <row r="441" customFormat="1" ht="14.4" spans="1:5">
      <c r="A441" s="2" t="str">
        <f t="shared" si="22"/>
        <v>TOU</v>
      </c>
      <c r="B441" s="2" t="str">
        <f t="shared" si="23"/>
        <v>151</v>
      </c>
      <c r="C441" s="21" t="s">
        <v>2553</v>
      </c>
      <c r="D441" s="22" t="s">
        <v>2554</v>
      </c>
      <c r="E441" s="23">
        <v>2</v>
      </c>
    </row>
    <row r="442" customFormat="1" ht="14.4" spans="1:5">
      <c r="A442" s="2" t="str">
        <f t="shared" si="22"/>
        <v>TOU</v>
      </c>
      <c r="B442" s="2" t="str">
        <f t="shared" si="23"/>
        <v>296</v>
      </c>
      <c r="C442" s="21" t="s">
        <v>2555</v>
      </c>
      <c r="D442" s="22" t="s">
        <v>2302</v>
      </c>
      <c r="E442" s="23">
        <v>1</v>
      </c>
    </row>
    <row r="443" customFormat="1" ht="14.4" spans="1:5">
      <c r="A443" s="2" t="str">
        <f t="shared" si="22"/>
        <v>TOU</v>
      </c>
      <c r="B443" s="2" t="str">
        <f t="shared" si="23"/>
        <v>348</v>
      </c>
      <c r="C443" s="21" t="s">
        <v>2556</v>
      </c>
      <c r="D443" s="22" t="s">
        <v>2304</v>
      </c>
      <c r="E443" s="23">
        <v>5</v>
      </c>
    </row>
    <row r="444" customFormat="1" ht="14.4" spans="1:5">
      <c r="A444" s="2" t="str">
        <f t="shared" si="22"/>
        <v>TOU</v>
      </c>
      <c r="B444" s="2" t="str">
        <f t="shared" si="23"/>
        <v>349</v>
      </c>
      <c r="C444" s="21" t="s">
        <v>2557</v>
      </c>
      <c r="D444" s="22" t="s">
        <v>2215</v>
      </c>
      <c r="E444" s="23">
        <v>1</v>
      </c>
    </row>
    <row r="445" customFormat="1" ht="14.4" spans="1:5">
      <c r="A445" s="2" t="str">
        <f t="shared" si="22"/>
        <v>TOU</v>
      </c>
      <c r="B445" s="2" t="str">
        <f t="shared" si="23"/>
        <v>361</v>
      </c>
      <c r="C445" s="21" t="s">
        <v>2558</v>
      </c>
      <c r="D445" s="22" t="s">
        <v>2559</v>
      </c>
      <c r="E445" s="23">
        <v>2</v>
      </c>
    </row>
    <row r="446" customFormat="1" ht="14.4" spans="1:5">
      <c r="A446" s="2" t="str">
        <f t="shared" si="22"/>
        <v>TOU</v>
      </c>
      <c r="B446" s="2" t="str">
        <f t="shared" si="23"/>
        <v>362</v>
      </c>
      <c r="C446" s="21" t="s">
        <v>2560</v>
      </c>
      <c r="D446" s="22" t="s">
        <v>2561</v>
      </c>
      <c r="E446" s="23">
        <v>2</v>
      </c>
    </row>
    <row r="447" customFormat="1" ht="14.4" spans="1:5">
      <c r="A447" s="2" t="str">
        <f t="shared" si="22"/>
        <v>TOU</v>
      </c>
      <c r="B447" s="2" t="str">
        <f t="shared" si="23"/>
        <v>364</v>
      </c>
      <c r="C447" s="21" t="s">
        <v>2562</v>
      </c>
      <c r="D447" s="22" t="s">
        <v>2563</v>
      </c>
      <c r="E447" s="23">
        <v>3</v>
      </c>
    </row>
    <row r="448" customFormat="1" ht="14.4" spans="1:5">
      <c r="A448" s="2" t="str">
        <f t="shared" si="22"/>
        <v>TOU</v>
      </c>
      <c r="B448" s="2" t="str">
        <f t="shared" si="23"/>
        <v>396</v>
      </c>
      <c r="C448" s="21" t="s">
        <v>2564</v>
      </c>
      <c r="D448" s="22" t="s">
        <v>2302</v>
      </c>
      <c r="E448" s="23">
        <v>1</v>
      </c>
    </row>
    <row r="449" customFormat="1" ht="14.4" spans="1:5">
      <c r="A449" s="2" t="str">
        <f t="shared" si="22"/>
        <v>TOU</v>
      </c>
      <c r="B449" s="2" t="str">
        <f t="shared" si="23"/>
        <v>399</v>
      </c>
      <c r="C449" s="21" t="s">
        <v>2565</v>
      </c>
      <c r="D449" s="22" t="s">
        <v>2264</v>
      </c>
      <c r="E449" s="23">
        <v>5</v>
      </c>
    </row>
    <row r="450" customFormat="1" ht="14.4" spans="1:5">
      <c r="A450" s="2" t="str">
        <f t="shared" si="22"/>
        <v>TOU</v>
      </c>
      <c r="B450" s="2" t="str">
        <f t="shared" si="23"/>
        <v>404</v>
      </c>
      <c r="C450" s="21" t="s">
        <v>2566</v>
      </c>
      <c r="D450" s="22" t="s">
        <v>2567</v>
      </c>
      <c r="E450" s="23">
        <v>3</v>
      </c>
    </row>
    <row r="451" customFormat="1" ht="14.4" spans="1:5">
      <c r="A451" s="2" t="str">
        <f t="shared" si="22"/>
        <v>TOU</v>
      </c>
      <c r="B451" s="2" t="str">
        <f t="shared" si="23"/>
        <v>405</v>
      </c>
      <c r="C451" s="21" t="s">
        <v>2568</v>
      </c>
      <c r="D451" s="22" t="s">
        <v>2569</v>
      </c>
      <c r="E451" s="23">
        <v>2</v>
      </c>
    </row>
    <row r="452" customFormat="1" ht="14.4" spans="1:5">
      <c r="A452" s="2" t="str">
        <f t="shared" si="22"/>
        <v>TOU</v>
      </c>
      <c r="B452" s="2" t="str">
        <f t="shared" si="23"/>
        <v>411</v>
      </c>
      <c r="C452" s="21" t="s">
        <v>2570</v>
      </c>
      <c r="D452" s="22" t="s">
        <v>2571</v>
      </c>
      <c r="E452" s="23">
        <v>2</v>
      </c>
    </row>
    <row r="453" customFormat="1" ht="14.4" spans="1:5">
      <c r="A453" s="2" t="str">
        <f t="shared" si="22"/>
        <v>TOU</v>
      </c>
      <c r="B453" s="2" t="str">
        <f t="shared" si="23"/>
        <v>431</v>
      </c>
      <c r="C453" s="21" t="s">
        <v>2572</v>
      </c>
      <c r="D453" s="22" t="s">
        <v>2573</v>
      </c>
      <c r="E453" s="23">
        <v>2</v>
      </c>
    </row>
    <row r="454" customFormat="1" ht="14.4" spans="1:5">
      <c r="A454" s="2" t="str">
        <f t="shared" si="22"/>
        <v>TOU</v>
      </c>
      <c r="B454" s="2" t="str">
        <f t="shared" si="23"/>
        <v>448</v>
      </c>
      <c r="C454" s="24" t="s">
        <v>2574</v>
      </c>
      <c r="D454" s="25" t="s">
        <v>2575</v>
      </c>
      <c r="E454" s="24">
        <v>5</v>
      </c>
    </row>
    <row r="455" customFormat="1" ht="14.4" spans="1:5">
      <c r="A455" s="2" t="str">
        <f t="shared" si="22"/>
        <v>TOU</v>
      </c>
      <c r="B455" s="2" t="str">
        <f t="shared" si="23"/>
        <v>449</v>
      </c>
      <c r="C455" s="24" t="s">
        <v>2576</v>
      </c>
      <c r="D455" s="25" t="s">
        <v>2577</v>
      </c>
      <c r="E455" s="24">
        <v>5</v>
      </c>
    </row>
    <row r="456" customFormat="1" ht="14.4" spans="1:5">
      <c r="A456" s="2" t="str">
        <f t="shared" si="22"/>
        <v>TOU</v>
      </c>
      <c r="B456" s="2" t="str">
        <f t="shared" si="23"/>
        <v>496</v>
      </c>
      <c r="C456" s="24" t="s">
        <v>2578</v>
      </c>
      <c r="D456" s="26" t="s">
        <v>2302</v>
      </c>
      <c r="E456" s="24">
        <v>1</v>
      </c>
    </row>
    <row r="457" customFormat="1" ht="14.4" spans="1:5">
      <c r="A457" s="2" t="str">
        <f t="shared" si="22"/>
        <v>UIU</v>
      </c>
      <c r="B457" s="2" t="str">
        <f t="shared" si="23"/>
        <v>101</v>
      </c>
      <c r="C457" s="24" t="s">
        <v>2579</v>
      </c>
      <c r="D457" s="26" t="s">
        <v>2580</v>
      </c>
      <c r="E457" s="24">
        <v>3</v>
      </c>
    </row>
    <row r="458" customFormat="1" ht="14.4" spans="1:5">
      <c r="A458" s="2" t="str">
        <f t="shared" si="22"/>
        <v>UIU</v>
      </c>
      <c r="B458" s="2" t="str">
        <f t="shared" si="23"/>
        <v>211</v>
      </c>
      <c r="C458" s="24" t="s">
        <v>2581</v>
      </c>
      <c r="D458" s="26" t="s">
        <v>2582</v>
      </c>
      <c r="E458" s="24">
        <v>4</v>
      </c>
    </row>
    <row r="459" customFormat="1" ht="14.4" spans="1:5">
      <c r="A459" s="2" t="str">
        <f t="shared" si="22"/>
        <v>UIU</v>
      </c>
      <c r="B459" s="2" t="str">
        <f t="shared" si="23"/>
        <v>303</v>
      </c>
      <c r="C459" s="24" t="s">
        <v>2583</v>
      </c>
      <c r="D459" s="26" t="s">
        <v>2584</v>
      </c>
      <c r="E459" s="24">
        <v>3</v>
      </c>
    </row>
    <row r="460" customFormat="1" ht="14.4" spans="1:5">
      <c r="A460" s="2" t="str">
        <f t="shared" si="22"/>
        <v>PHM</v>
      </c>
      <c r="B460" s="2" t="str">
        <f t="shared" si="23"/>
        <v>410</v>
      </c>
      <c r="C460" s="24" t="s">
        <v>2585</v>
      </c>
      <c r="D460" s="26" t="s">
        <v>2527</v>
      </c>
      <c r="E460" s="24">
        <v>2</v>
      </c>
    </row>
    <row r="461" customFormat="1" ht="14.4" spans="1:5">
      <c r="A461" s="2" t="str">
        <f t="shared" si="22"/>
        <v>PHM</v>
      </c>
      <c r="B461" s="2" t="str">
        <f t="shared" si="23"/>
        <v>413</v>
      </c>
      <c r="C461" s="24" t="s">
        <v>2586</v>
      </c>
      <c r="D461" s="26" t="s">
        <v>2529</v>
      </c>
      <c r="E461" s="27">
        <v>2</v>
      </c>
    </row>
    <row r="462" customFormat="1" ht="14.4" spans="1:5">
      <c r="A462" s="2" t="str">
        <f t="shared" si="22"/>
        <v>PHM</v>
      </c>
      <c r="B462" s="2" t="str">
        <f t="shared" si="23"/>
        <v>447</v>
      </c>
      <c r="C462" s="24" t="s">
        <v>2587</v>
      </c>
      <c r="D462" s="26" t="s">
        <v>2531</v>
      </c>
      <c r="E462" s="27">
        <v>4</v>
      </c>
    </row>
    <row r="463" customFormat="1" ht="14.4" spans="1:5">
      <c r="A463" s="2" t="str">
        <f t="shared" si="22"/>
        <v>PHM</v>
      </c>
      <c r="B463" s="2" t="str">
        <f t="shared" si="23"/>
        <v>448</v>
      </c>
      <c r="C463" s="21" t="s">
        <v>2588</v>
      </c>
      <c r="D463" s="28" t="s">
        <v>2533</v>
      </c>
      <c r="E463" s="29">
        <v>4</v>
      </c>
    </row>
    <row r="464" customFormat="1" ht="14.4" spans="1:5">
      <c r="A464" s="2" t="str">
        <f t="shared" si="22"/>
        <v>PHM</v>
      </c>
      <c r="B464" s="2" t="str">
        <f t="shared" si="23"/>
        <v>496</v>
      </c>
      <c r="C464" s="21" t="s">
        <v>2589</v>
      </c>
      <c r="D464" s="28" t="s">
        <v>2302</v>
      </c>
      <c r="E464" s="29">
        <v>1</v>
      </c>
    </row>
    <row r="465" customFormat="1" ht="14.4" spans="1:5">
      <c r="A465" s="2" t="str">
        <f t="shared" si="22"/>
        <v>REM</v>
      </c>
      <c r="B465" s="2" t="str">
        <f t="shared" si="23"/>
        <v>400</v>
      </c>
      <c r="C465" s="21" t="s">
        <v>2590</v>
      </c>
      <c r="D465" s="28" t="s">
        <v>2536</v>
      </c>
      <c r="E465" s="21">
        <v>2</v>
      </c>
    </row>
    <row r="466" customFormat="1" ht="14.4" spans="1:5">
      <c r="A466" s="2" t="str">
        <f t="shared" si="22"/>
        <v>SE4</v>
      </c>
      <c r="B466" s="2" t="str">
        <f t="shared" si="23"/>
        <v>445</v>
      </c>
      <c r="C466" s="21" t="s">
        <v>2591</v>
      </c>
      <c r="D466" s="28" t="s">
        <v>2538</v>
      </c>
      <c r="E466" s="21">
        <v>3</v>
      </c>
    </row>
    <row r="467" customFormat="1" ht="14.4" spans="1:5">
      <c r="A467" s="2" t="str">
        <f t="shared" si="22"/>
        <v>SOC</v>
      </c>
      <c r="B467" s="2" t="str">
        <f t="shared" si="23"/>
        <v>323</v>
      </c>
      <c r="C467" s="21" t="s">
        <v>2592</v>
      </c>
      <c r="D467" s="28" t="s">
        <v>2540</v>
      </c>
      <c r="E467" s="21">
        <v>1</v>
      </c>
    </row>
    <row r="468" customFormat="1" ht="14.4" spans="1:5">
      <c r="A468" s="2" t="str">
        <f t="shared" si="22"/>
        <v>SPM</v>
      </c>
      <c r="B468" s="2" t="str">
        <f t="shared" si="23"/>
        <v>200</v>
      </c>
      <c r="C468" s="21" t="s">
        <v>2593</v>
      </c>
      <c r="D468" s="28" t="s">
        <v>2542</v>
      </c>
      <c r="E468" s="29">
        <v>1</v>
      </c>
    </row>
    <row r="469" customFormat="1" ht="14.4" spans="1:5">
      <c r="A469" s="2" t="str">
        <f t="shared" si="22"/>
        <v>SPM</v>
      </c>
      <c r="B469" s="2" t="str">
        <f t="shared" si="23"/>
        <v>300</v>
      </c>
      <c r="C469" s="21" t="s">
        <v>2594</v>
      </c>
      <c r="D469" s="28" t="s">
        <v>2544</v>
      </c>
      <c r="E469" s="29">
        <v>1</v>
      </c>
    </row>
    <row r="470" customFormat="1" ht="14.4" spans="1:5">
      <c r="A470" s="2" t="str">
        <f t="shared" si="22"/>
        <v>SPM</v>
      </c>
      <c r="B470" s="2" t="str">
        <f t="shared" si="23"/>
        <v>302</v>
      </c>
      <c r="C470" s="21" t="s">
        <v>2595</v>
      </c>
      <c r="D470" s="28" t="s">
        <v>2546</v>
      </c>
      <c r="E470" s="29">
        <v>2</v>
      </c>
    </row>
    <row r="471" customFormat="1" ht="14.4" spans="1:5">
      <c r="A471" s="2" t="str">
        <f t="shared" si="22"/>
        <v>SPM</v>
      </c>
      <c r="B471" s="2" t="str">
        <f t="shared" si="23"/>
        <v>413</v>
      </c>
      <c r="C471" s="21" t="s">
        <v>2596</v>
      </c>
      <c r="D471" s="28" t="s">
        <v>2548</v>
      </c>
      <c r="E471" s="29">
        <v>1</v>
      </c>
    </row>
    <row r="472" customFormat="1" ht="14.4" spans="1:5">
      <c r="A472" s="2" t="str">
        <f t="shared" si="22"/>
        <v>STA</v>
      </c>
      <c r="B472" s="2" t="str">
        <f t="shared" si="23"/>
        <v>423</v>
      </c>
      <c r="C472" s="21" t="s">
        <v>2597</v>
      </c>
      <c r="D472" s="28" t="s">
        <v>2550</v>
      </c>
      <c r="E472" s="29">
        <v>3</v>
      </c>
    </row>
    <row r="473" customFormat="1" ht="14.4" spans="1:5">
      <c r="A473" s="2" t="str">
        <f t="shared" si="22"/>
        <v>SUR</v>
      </c>
      <c r="B473" s="2" t="str">
        <f t="shared" si="23"/>
        <v>251</v>
      </c>
      <c r="C473" s="21" t="s">
        <v>2598</v>
      </c>
      <c r="D473" s="28" t="s">
        <v>2599</v>
      </c>
      <c r="E473" s="21">
        <v>2</v>
      </c>
    </row>
    <row r="474" customFormat="1" ht="14.4" spans="1:5">
      <c r="A474" s="2" t="str">
        <f t="shared" si="22"/>
        <v>TOU</v>
      </c>
      <c r="B474" s="2" t="str">
        <f t="shared" si="23"/>
        <v>151</v>
      </c>
      <c r="C474" s="21" t="s">
        <v>2600</v>
      </c>
      <c r="D474" s="28" t="s">
        <v>2554</v>
      </c>
      <c r="E474" s="21">
        <v>2</v>
      </c>
    </row>
    <row r="475" customFormat="1" ht="14.4" spans="1:5">
      <c r="A475" s="2" t="str">
        <f t="shared" si="22"/>
        <v>TOU</v>
      </c>
      <c r="B475" s="2" t="str">
        <f t="shared" si="23"/>
        <v>296</v>
      </c>
      <c r="C475" s="21" t="s">
        <v>2601</v>
      </c>
      <c r="D475" s="28" t="s">
        <v>2302</v>
      </c>
      <c r="E475" s="21">
        <v>1</v>
      </c>
    </row>
    <row r="476" customFormat="1" ht="14.4" spans="1:5">
      <c r="A476" s="2" t="str">
        <f t="shared" si="22"/>
        <v>TOU</v>
      </c>
      <c r="B476" s="2" t="str">
        <f t="shared" si="23"/>
        <v>348</v>
      </c>
      <c r="C476" s="21" t="s">
        <v>2602</v>
      </c>
      <c r="D476" s="28" t="s">
        <v>2304</v>
      </c>
      <c r="E476" s="21">
        <v>5</v>
      </c>
    </row>
    <row r="477" customFormat="1" ht="14.4" spans="1:5">
      <c r="A477" s="2" t="str">
        <f t="shared" si="22"/>
        <v>TOU</v>
      </c>
      <c r="B477" s="2" t="str">
        <f t="shared" si="23"/>
        <v>349</v>
      </c>
      <c r="C477" s="21" t="s">
        <v>2603</v>
      </c>
      <c r="D477" s="28" t="s">
        <v>2215</v>
      </c>
      <c r="E477" s="21">
        <v>1</v>
      </c>
    </row>
    <row r="478" customFormat="1" ht="14.4" spans="1:5">
      <c r="A478" s="2" t="str">
        <f t="shared" si="22"/>
        <v>TOU</v>
      </c>
      <c r="B478" s="2" t="str">
        <f t="shared" si="23"/>
        <v>361</v>
      </c>
      <c r="C478" s="21" t="s">
        <v>2604</v>
      </c>
      <c r="D478" s="28" t="s">
        <v>2559</v>
      </c>
      <c r="E478" s="29">
        <v>2</v>
      </c>
    </row>
    <row r="479" customFormat="1" ht="14.4" spans="1:5">
      <c r="A479" s="2" t="str">
        <f t="shared" si="22"/>
        <v>TOU</v>
      </c>
      <c r="B479" s="2" t="str">
        <f t="shared" si="23"/>
        <v>362</v>
      </c>
      <c r="C479" s="21" t="s">
        <v>2605</v>
      </c>
      <c r="D479" s="28" t="s">
        <v>2561</v>
      </c>
      <c r="E479" s="29">
        <v>2</v>
      </c>
    </row>
    <row r="480" customFormat="1" ht="14.4" spans="1:5">
      <c r="A480" s="2" t="str">
        <f t="shared" si="22"/>
        <v>TOU</v>
      </c>
      <c r="B480" s="2" t="str">
        <f t="shared" si="23"/>
        <v>364</v>
      </c>
      <c r="C480" s="21" t="s">
        <v>2606</v>
      </c>
      <c r="D480" s="28" t="s">
        <v>2563</v>
      </c>
      <c r="E480" s="29">
        <v>3</v>
      </c>
    </row>
    <row r="481" customFormat="1" ht="14.4" spans="1:5">
      <c r="A481" s="2" t="str">
        <f t="shared" ref="A481:A544" si="24">LEFT(C481,3)</f>
        <v>TOU</v>
      </c>
      <c r="B481" s="2" t="str">
        <f t="shared" ref="B481:B544" si="25">RIGHT(C481,3)</f>
        <v>396</v>
      </c>
      <c r="C481" s="21" t="s">
        <v>2607</v>
      </c>
      <c r="D481" s="28" t="s">
        <v>2302</v>
      </c>
      <c r="E481" s="29">
        <v>1</v>
      </c>
    </row>
    <row r="482" customFormat="1" ht="14.4" spans="1:5">
      <c r="A482" s="2" t="str">
        <f t="shared" si="24"/>
        <v>TOU</v>
      </c>
      <c r="B482" s="2" t="str">
        <f t="shared" si="25"/>
        <v>399</v>
      </c>
      <c r="C482" s="21" t="s">
        <v>2608</v>
      </c>
      <c r="D482" s="28" t="s">
        <v>2264</v>
      </c>
      <c r="E482" s="29">
        <v>5</v>
      </c>
    </row>
    <row r="483" customFormat="1" ht="14.4" spans="1:5">
      <c r="A483" s="2" t="str">
        <f t="shared" si="24"/>
        <v>TOU</v>
      </c>
      <c r="B483" s="2" t="str">
        <f t="shared" si="25"/>
        <v>404</v>
      </c>
      <c r="C483" s="21" t="s">
        <v>2609</v>
      </c>
      <c r="D483" s="22" t="s">
        <v>2567</v>
      </c>
      <c r="E483" s="21">
        <v>3</v>
      </c>
    </row>
    <row r="484" customFormat="1" ht="14.4" spans="1:5">
      <c r="A484" s="2" t="str">
        <f t="shared" si="24"/>
        <v>TOU</v>
      </c>
      <c r="B484" s="2" t="str">
        <f t="shared" si="25"/>
        <v>405</v>
      </c>
      <c r="C484" s="21" t="s">
        <v>2610</v>
      </c>
      <c r="D484" s="22" t="s">
        <v>2569</v>
      </c>
      <c r="E484" s="21">
        <v>2</v>
      </c>
    </row>
    <row r="485" customFormat="1" ht="14.4" spans="1:5">
      <c r="A485" s="2" t="str">
        <f t="shared" si="24"/>
        <v>TOU</v>
      </c>
      <c r="B485" s="2" t="str">
        <f t="shared" si="25"/>
        <v>411</v>
      </c>
      <c r="C485" s="21" t="s">
        <v>2611</v>
      </c>
      <c r="D485" s="22" t="s">
        <v>2571</v>
      </c>
      <c r="E485" s="21">
        <v>2</v>
      </c>
    </row>
    <row r="486" customFormat="1" ht="14.4" spans="1:5">
      <c r="A486" s="2" t="str">
        <f t="shared" si="24"/>
        <v>TOU</v>
      </c>
      <c r="B486" s="2" t="str">
        <f t="shared" si="25"/>
        <v>431</v>
      </c>
      <c r="C486" s="21" t="s">
        <v>2612</v>
      </c>
      <c r="D486" s="22" t="s">
        <v>2573</v>
      </c>
      <c r="E486" s="21">
        <v>2</v>
      </c>
    </row>
    <row r="487" customFormat="1" ht="14.4" spans="1:5">
      <c r="A487" s="2" t="str">
        <f t="shared" si="24"/>
        <v>TOU</v>
      </c>
      <c r="B487" s="2" t="str">
        <f t="shared" si="25"/>
        <v>448</v>
      </c>
      <c r="C487" s="21" t="s">
        <v>2613</v>
      </c>
      <c r="D487" s="22" t="s">
        <v>2575</v>
      </c>
      <c r="E487" s="21">
        <v>5</v>
      </c>
    </row>
    <row r="488" customFormat="1" ht="14.4" spans="1:5">
      <c r="A488" s="2" t="str">
        <f t="shared" si="24"/>
        <v>TOU</v>
      </c>
      <c r="B488" s="2" t="str">
        <f t="shared" si="25"/>
        <v>449</v>
      </c>
      <c r="C488" s="21" t="s">
        <v>2614</v>
      </c>
      <c r="D488" s="22" t="s">
        <v>2577</v>
      </c>
      <c r="E488" s="23">
        <v>5</v>
      </c>
    </row>
    <row r="489" customFormat="1" ht="14.4" spans="1:5">
      <c r="A489" s="2" t="str">
        <f t="shared" si="24"/>
        <v>TOU</v>
      </c>
      <c r="B489" s="2" t="str">
        <f t="shared" si="25"/>
        <v>496</v>
      </c>
      <c r="C489" s="21" t="s">
        <v>2615</v>
      </c>
      <c r="D489" s="22" t="s">
        <v>2302</v>
      </c>
      <c r="E489" s="29">
        <v>1</v>
      </c>
    </row>
    <row r="490" customFormat="1" ht="14.4" spans="1:5">
      <c r="A490" s="2" t="str">
        <f t="shared" si="24"/>
        <v>ANA</v>
      </c>
      <c r="B490" s="2" t="str">
        <f t="shared" si="25"/>
        <v>201</v>
      </c>
      <c r="C490" s="21" t="s">
        <v>2159</v>
      </c>
      <c r="D490" s="22" t="s">
        <v>2160</v>
      </c>
      <c r="E490" s="23">
        <v>2</v>
      </c>
    </row>
    <row r="491" customFormat="1" ht="14.4" spans="1:5">
      <c r="A491" s="2" t="str">
        <f t="shared" si="24"/>
        <v>ANA</v>
      </c>
      <c r="B491" s="2" t="str">
        <f t="shared" si="25"/>
        <v>202</v>
      </c>
      <c r="C491" s="21" t="s">
        <v>2161</v>
      </c>
      <c r="D491" s="22" t="s">
        <v>2162</v>
      </c>
      <c r="E491" s="23">
        <v>2</v>
      </c>
    </row>
    <row r="492" customFormat="1" ht="14.4" spans="1:5">
      <c r="A492" s="2" t="str">
        <f t="shared" si="24"/>
        <v>ANA</v>
      </c>
      <c r="B492" s="2" t="str">
        <f t="shared" si="25"/>
        <v>203</v>
      </c>
      <c r="C492" s="21" t="s">
        <v>2163</v>
      </c>
      <c r="D492" s="22" t="s">
        <v>2164</v>
      </c>
      <c r="E492" s="23">
        <v>2</v>
      </c>
    </row>
    <row r="493" customFormat="1" ht="14.4" spans="1:5">
      <c r="A493" s="2" t="str">
        <f t="shared" si="24"/>
        <v>ANA</v>
      </c>
      <c r="B493" s="2" t="str">
        <f t="shared" si="25"/>
        <v>251</v>
      </c>
      <c r="C493" s="21" t="s">
        <v>2616</v>
      </c>
      <c r="D493" s="22" t="s">
        <v>2617</v>
      </c>
      <c r="E493" s="23">
        <v>4</v>
      </c>
    </row>
    <row r="494" customFormat="1" ht="14.4" spans="1:5">
      <c r="A494" s="2" t="str">
        <f t="shared" si="24"/>
        <v>ANA</v>
      </c>
      <c r="B494" s="2" t="str">
        <f t="shared" si="25"/>
        <v>252</v>
      </c>
      <c r="C494" s="21" t="s">
        <v>2618</v>
      </c>
      <c r="D494" s="22" t="s">
        <v>2619</v>
      </c>
      <c r="E494" s="23">
        <v>4</v>
      </c>
    </row>
    <row r="495" customFormat="1" ht="14.4" spans="1:5">
      <c r="A495" s="2" t="str">
        <f t="shared" si="24"/>
        <v>ANA</v>
      </c>
      <c r="B495" s="2" t="str">
        <f t="shared" si="25"/>
        <v>271</v>
      </c>
      <c r="C495" s="21" t="s">
        <v>2620</v>
      </c>
      <c r="D495" s="22" t="s">
        <v>2621</v>
      </c>
      <c r="E495" s="21">
        <v>2</v>
      </c>
    </row>
    <row r="496" customFormat="1" ht="14.4" spans="1:5">
      <c r="A496" s="2" t="str">
        <f t="shared" si="24"/>
        <v>ANA</v>
      </c>
      <c r="B496" s="2" t="str">
        <f t="shared" si="25"/>
        <v>272</v>
      </c>
      <c r="C496" s="21" t="s">
        <v>2622</v>
      </c>
      <c r="D496" s="22" t="s">
        <v>2623</v>
      </c>
      <c r="E496" s="21">
        <v>2</v>
      </c>
    </row>
    <row r="497" customFormat="1" ht="14.4" spans="1:5">
      <c r="A497" s="2" t="str">
        <f t="shared" si="24"/>
        <v>ANA</v>
      </c>
      <c r="B497" s="2" t="str">
        <f t="shared" si="25"/>
        <v>275</v>
      </c>
      <c r="C497" s="21" t="s">
        <v>2624</v>
      </c>
      <c r="D497" s="22" t="s">
        <v>2625</v>
      </c>
      <c r="E497" s="21">
        <v>2</v>
      </c>
    </row>
    <row r="498" customFormat="1" ht="14.4" spans="1:5">
      <c r="A498" s="2" t="str">
        <f t="shared" si="24"/>
        <v>ANA</v>
      </c>
      <c r="B498" s="2" t="str">
        <f t="shared" si="25"/>
        <v>301</v>
      </c>
      <c r="C498" s="21" t="s">
        <v>2626</v>
      </c>
      <c r="D498" s="22" t="s">
        <v>2627</v>
      </c>
      <c r="E498" s="21">
        <v>4</v>
      </c>
    </row>
    <row r="499" customFormat="1" ht="14.4" spans="1:5">
      <c r="A499" s="2" t="str">
        <f t="shared" si="24"/>
        <v>ANA</v>
      </c>
      <c r="B499" s="2" t="str">
        <f t="shared" si="25"/>
        <v>375</v>
      </c>
      <c r="C499" s="21" t="s">
        <v>2628</v>
      </c>
      <c r="D499" s="22" t="s">
        <v>2625</v>
      </c>
      <c r="E499" s="21">
        <v>2</v>
      </c>
    </row>
    <row r="500" customFormat="1" ht="14.4" spans="1:5">
      <c r="A500" s="2" t="str">
        <f t="shared" si="24"/>
        <v>BCH</v>
      </c>
      <c r="B500" s="2" t="str">
        <f t="shared" si="25"/>
        <v>251</v>
      </c>
      <c r="C500" s="21" t="s">
        <v>2629</v>
      </c>
      <c r="D500" s="22" t="s">
        <v>2630</v>
      </c>
      <c r="E500" s="21">
        <v>3</v>
      </c>
    </row>
    <row r="501" customFormat="1" ht="14.4" spans="1:5">
      <c r="A501" s="2" t="str">
        <f t="shared" si="24"/>
        <v>BIO</v>
      </c>
      <c r="B501" s="2" t="str">
        <f t="shared" si="25"/>
        <v>213</v>
      </c>
      <c r="C501" s="21" t="s">
        <v>2165</v>
      </c>
      <c r="D501" s="22" t="s">
        <v>2166</v>
      </c>
      <c r="E501" s="21">
        <v>3</v>
      </c>
    </row>
    <row r="502" customFormat="1" ht="14.4" spans="1:5">
      <c r="A502" s="2" t="str">
        <f t="shared" si="24"/>
        <v>BIO</v>
      </c>
      <c r="B502" s="2" t="str">
        <f t="shared" si="25"/>
        <v>220</v>
      </c>
      <c r="C502" s="21" t="s">
        <v>2167</v>
      </c>
      <c r="D502" s="22" t="s">
        <v>2168</v>
      </c>
      <c r="E502" s="21">
        <v>1</v>
      </c>
    </row>
    <row r="503" customFormat="1" ht="14.4" spans="1:5">
      <c r="A503" s="2" t="str">
        <f t="shared" si="24"/>
        <v>BIO</v>
      </c>
      <c r="B503" s="2" t="str">
        <f t="shared" si="25"/>
        <v>221</v>
      </c>
      <c r="C503" s="21" t="s">
        <v>2169</v>
      </c>
      <c r="D503" s="22" t="s">
        <v>2170</v>
      </c>
      <c r="E503" s="21">
        <v>2</v>
      </c>
    </row>
    <row r="504" customFormat="1" ht="14.4" spans="1:5">
      <c r="A504" s="2" t="str">
        <f t="shared" si="24"/>
        <v>BIO</v>
      </c>
      <c r="B504" s="2" t="str">
        <f t="shared" si="25"/>
        <v>252</v>
      </c>
      <c r="C504" s="21" t="s">
        <v>2631</v>
      </c>
      <c r="D504" s="22" t="s">
        <v>2632</v>
      </c>
      <c r="E504" s="21">
        <v>3</v>
      </c>
    </row>
    <row r="505" customFormat="1" ht="14.4" spans="1:5">
      <c r="A505" s="2" t="str">
        <f t="shared" si="24"/>
        <v>BPH</v>
      </c>
      <c r="B505" s="2" t="str">
        <f t="shared" si="25"/>
        <v>250</v>
      </c>
      <c r="C505" s="21" t="s">
        <v>2171</v>
      </c>
      <c r="D505" s="22" t="s">
        <v>2172</v>
      </c>
      <c r="E505" s="21">
        <v>4</v>
      </c>
    </row>
    <row r="506" customFormat="1" ht="14.4" spans="1:5">
      <c r="A506" s="2" t="str">
        <f t="shared" si="24"/>
        <v>CR </v>
      </c>
      <c r="B506" s="2" t="str">
        <f t="shared" si="25"/>
        <v>250</v>
      </c>
      <c r="C506" s="21" t="s">
        <v>2173</v>
      </c>
      <c r="D506" s="22" t="s">
        <v>2174</v>
      </c>
      <c r="E506" s="23">
        <v>3</v>
      </c>
    </row>
    <row r="507" customFormat="1" ht="14.4" spans="1:5">
      <c r="A507" s="2" t="str">
        <f t="shared" si="24"/>
        <v>CR </v>
      </c>
      <c r="B507" s="2" t="str">
        <f t="shared" si="25"/>
        <v>348</v>
      </c>
      <c r="C507" s="21" t="s">
        <v>2633</v>
      </c>
      <c r="D507" s="22" t="s">
        <v>2213</v>
      </c>
      <c r="E507" s="29">
        <v>3</v>
      </c>
    </row>
    <row r="508" customFormat="1" ht="14.4" spans="1:5">
      <c r="A508" s="2" t="str">
        <f t="shared" si="24"/>
        <v>CR </v>
      </c>
      <c r="B508" s="2" t="str">
        <f t="shared" si="25"/>
        <v>424</v>
      </c>
      <c r="C508" s="21" t="s">
        <v>2175</v>
      </c>
      <c r="D508" s="22" t="s">
        <v>2176</v>
      </c>
      <c r="E508" s="23">
        <v>3</v>
      </c>
    </row>
    <row r="509" customFormat="1" ht="14.4" spans="1:5">
      <c r="A509" s="2" t="str">
        <f t="shared" si="24"/>
        <v>CR </v>
      </c>
      <c r="B509" s="2" t="str">
        <f t="shared" si="25"/>
        <v>448</v>
      </c>
      <c r="C509" s="21" t="s">
        <v>2634</v>
      </c>
      <c r="D509" s="22" t="s">
        <v>2213</v>
      </c>
      <c r="E509" s="23">
        <v>3</v>
      </c>
    </row>
    <row r="510" customFormat="1" ht="14.4" spans="1:5">
      <c r="A510" s="2" t="str">
        <f t="shared" si="24"/>
        <v>CR </v>
      </c>
      <c r="B510" s="2" t="str">
        <f t="shared" si="25"/>
        <v>449</v>
      </c>
      <c r="C510" s="21" t="s">
        <v>2635</v>
      </c>
      <c r="D510" s="22" t="s">
        <v>2264</v>
      </c>
      <c r="E510" s="29">
        <v>3</v>
      </c>
    </row>
    <row r="511" customFormat="1" ht="14.4" spans="1:5">
      <c r="A511" s="2" t="str">
        <f t="shared" si="24"/>
        <v>CS </v>
      </c>
      <c r="B511" s="2" t="str">
        <f t="shared" si="25"/>
        <v>100</v>
      </c>
      <c r="C511" s="21" t="s">
        <v>2177</v>
      </c>
      <c r="D511" s="22" t="s">
        <v>2178</v>
      </c>
      <c r="E511" s="23">
        <v>1</v>
      </c>
    </row>
    <row r="512" customFormat="1" ht="14.4" spans="1:5">
      <c r="A512" s="2" t="str">
        <f t="shared" si="24"/>
        <v>CS </v>
      </c>
      <c r="B512" s="2" t="str">
        <f t="shared" si="25"/>
        <v>101</v>
      </c>
      <c r="C512" s="21" t="s">
        <v>2179</v>
      </c>
      <c r="D512" s="22" t="s">
        <v>2180</v>
      </c>
      <c r="E512" s="23">
        <v>3</v>
      </c>
    </row>
    <row r="513" customFormat="1" ht="14.4" spans="1:5">
      <c r="A513" s="2" t="str">
        <f t="shared" si="24"/>
        <v>CS </v>
      </c>
      <c r="B513" s="2" t="str">
        <f t="shared" si="25"/>
        <v>201</v>
      </c>
      <c r="C513" s="21" t="s">
        <v>2181</v>
      </c>
      <c r="D513" s="22" t="s">
        <v>2182</v>
      </c>
      <c r="E513" s="23">
        <v>3</v>
      </c>
    </row>
    <row r="514" customFormat="1" ht="14.4" spans="1:5">
      <c r="A514" s="2" t="str">
        <f t="shared" si="24"/>
        <v>CS </v>
      </c>
      <c r="B514" s="2" t="str">
        <f t="shared" si="25"/>
        <v>211</v>
      </c>
      <c r="C514" s="21" t="s">
        <v>2183</v>
      </c>
      <c r="D514" s="22" t="s">
        <v>2184</v>
      </c>
      <c r="E514" s="23">
        <v>4</v>
      </c>
    </row>
    <row r="515" customFormat="1" ht="14.4" spans="1:5">
      <c r="A515" s="2" t="str">
        <f t="shared" si="24"/>
        <v>CS </v>
      </c>
      <c r="B515" s="2" t="str">
        <f t="shared" si="25"/>
        <v>223</v>
      </c>
      <c r="C515" s="21" t="s">
        <v>2185</v>
      </c>
      <c r="D515" s="30" t="s">
        <v>2186</v>
      </c>
      <c r="E515" s="23">
        <v>2</v>
      </c>
    </row>
    <row r="516" customFormat="1" ht="14.4" spans="1:5">
      <c r="A516" s="2" t="str">
        <f t="shared" si="24"/>
        <v>CS </v>
      </c>
      <c r="B516" s="2" t="str">
        <f t="shared" si="25"/>
        <v>226</v>
      </c>
      <c r="C516" s="21" t="s">
        <v>2187</v>
      </c>
      <c r="D516" s="30" t="s">
        <v>2188</v>
      </c>
      <c r="E516" s="23">
        <v>2</v>
      </c>
    </row>
    <row r="517" customFormat="1" ht="14.4" spans="1:5">
      <c r="A517" s="2" t="str">
        <f t="shared" si="24"/>
        <v>CS </v>
      </c>
      <c r="B517" s="2" t="str">
        <f t="shared" si="25"/>
        <v>246</v>
      </c>
      <c r="C517" s="21" t="s">
        <v>2189</v>
      </c>
      <c r="D517" s="30" t="s">
        <v>2190</v>
      </c>
      <c r="E517" s="23">
        <v>1</v>
      </c>
    </row>
    <row r="518" customFormat="1" ht="14.4" spans="1:5">
      <c r="A518" s="2" t="str">
        <f t="shared" si="24"/>
        <v>CS </v>
      </c>
      <c r="B518" s="2" t="str">
        <f t="shared" si="25"/>
        <v>252</v>
      </c>
      <c r="C518" s="21" t="s">
        <v>2191</v>
      </c>
      <c r="D518" s="30" t="s">
        <v>2192</v>
      </c>
      <c r="E518" s="23">
        <v>3</v>
      </c>
    </row>
    <row r="519" customFormat="1" ht="14.4" spans="1:5">
      <c r="A519" s="2" t="str">
        <f t="shared" si="24"/>
        <v>CS </v>
      </c>
      <c r="B519" s="2" t="str">
        <f t="shared" si="25"/>
        <v>297</v>
      </c>
      <c r="C519" s="21" t="s">
        <v>2193</v>
      </c>
      <c r="D519" s="30" t="s">
        <v>2194</v>
      </c>
      <c r="E519" s="23">
        <v>1</v>
      </c>
    </row>
    <row r="520" customFormat="1" ht="14.4" spans="1:5">
      <c r="A520" s="2" t="str">
        <f t="shared" si="24"/>
        <v>CS </v>
      </c>
      <c r="B520" s="2" t="str">
        <f t="shared" si="25"/>
        <v>303</v>
      </c>
      <c r="C520" s="21" t="s">
        <v>2195</v>
      </c>
      <c r="D520" s="30" t="s">
        <v>2196</v>
      </c>
      <c r="E520" s="23">
        <v>3</v>
      </c>
    </row>
    <row r="521" customFormat="1" ht="14.4" spans="1:5">
      <c r="A521" s="2" t="str">
        <f t="shared" si="24"/>
        <v>CS </v>
      </c>
      <c r="B521" s="2" t="str">
        <f t="shared" si="25"/>
        <v>311</v>
      </c>
      <c r="C521" s="21" t="s">
        <v>2197</v>
      </c>
      <c r="D521" s="30" t="s">
        <v>2198</v>
      </c>
      <c r="E521" s="23">
        <v>4</v>
      </c>
    </row>
    <row r="522" customFormat="1" ht="14.4" spans="1:5">
      <c r="A522" s="2" t="str">
        <f t="shared" si="24"/>
        <v>CS </v>
      </c>
      <c r="B522" s="2" t="str">
        <f t="shared" si="25"/>
        <v>313</v>
      </c>
      <c r="C522" s="21" t="s">
        <v>2199</v>
      </c>
      <c r="D522" s="30" t="s">
        <v>2200</v>
      </c>
      <c r="E522" s="23">
        <v>3</v>
      </c>
    </row>
    <row r="523" customFormat="1" ht="14.4" spans="1:5">
      <c r="A523" s="2" t="str">
        <f t="shared" si="24"/>
        <v>CS </v>
      </c>
      <c r="B523" s="2" t="str">
        <f t="shared" si="25"/>
        <v>314</v>
      </c>
      <c r="C523" s="21" t="s">
        <v>2201</v>
      </c>
      <c r="D523" s="30" t="s">
        <v>2202</v>
      </c>
      <c r="E523" s="23">
        <v>3</v>
      </c>
    </row>
    <row r="524" customFormat="1" ht="14.4" spans="1:5">
      <c r="A524" s="2" t="str">
        <f t="shared" si="24"/>
        <v>CS </v>
      </c>
      <c r="B524" s="2" t="str">
        <f t="shared" si="25"/>
        <v>316</v>
      </c>
      <c r="C524" s="21" t="s">
        <v>2203</v>
      </c>
      <c r="D524" s="30" t="s">
        <v>2204</v>
      </c>
      <c r="E524" s="23">
        <v>3</v>
      </c>
    </row>
    <row r="525" customFormat="1" ht="14.4" spans="1:5">
      <c r="A525" s="2" t="str">
        <f t="shared" si="24"/>
        <v>CS </v>
      </c>
      <c r="B525" s="2" t="str">
        <f t="shared" si="25"/>
        <v>343</v>
      </c>
      <c r="C525" s="21" t="s">
        <v>2205</v>
      </c>
      <c r="D525" s="30" t="s">
        <v>2206</v>
      </c>
      <c r="E525" s="23">
        <v>2</v>
      </c>
    </row>
    <row r="526" customFormat="1" ht="14.4" spans="1:5">
      <c r="A526" s="2" t="str">
        <f t="shared" si="24"/>
        <v>CS </v>
      </c>
      <c r="B526" s="2" t="str">
        <f t="shared" si="25"/>
        <v>345</v>
      </c>
      <c r="C526" s="21" t="s">
        <v>2207</v>
      </c>
      <c r="D526" s="22" t="s">
        <v>2208</v>
      </c>
      <c r="E526" s="23">
        <v>1</v>
      </c>
    </row>
    <row r="527" customFormat="1" ht="14.4" spans="1:5">
      <c r="A527" s="2" t="str">
        <f t="shared" si="24"/>
        <v>CS </v>
      </c>
      <c r="B527" s="2" t="str">
        <f t="shared" si="25"/>
        <v>346</v>
      </c>
      <c r="C527" s="21" t="s">
        <v>2209</v>
      </c>
      <c r="D527" s="22" t="s">
        <v>2210</v>
      </c>
      <c r="E527" s="23">
        <v>1</v>
      </c>
    </row>
    <row r="528" customFormat="1" ht="14.4" spans="1:5">
      <c r="A528" s="2" t="str">
        <f t="shared" si="24"/>
        <v>CS </v>
      </c>
      <c r="B528" s="2" t="str">
        <f t="shared" si="25"/>
        <v>347</v>
      </c>
      <c r="C528" s="21" t="s">
        <v>2211</v>
      </c>
      <c r="D528" s="30" t="s">
        <v>2194</v>
      </c>
      <c r="E528" s="21">
        <v>1</v>
      </c>
    </row>
    <row r="529" customFormat="1" ht="14.4" spans="1:5">
      <c r="A529" s="2" t="str">
        <f t="shared" si="24"/>
        <v>CS </v>
      </c>
      <c r="B529" s="2" t="str">
        <f t="shared" si="25"/>
        <v>348</v>
      </c>
      <c r="C529" s="21" t="s">
        <v>2212</v>
      </c>
      <c r="D529" s="30" t="s">
        <v>2213</v>
      </c>
      <c r="E529" s="21">
        <v>3</v>
      </c>
    </row>
    <row r="530" customFormat="1" ht="14.4" spans="1:5">
      <c r="A530" s="2" t="str">
        <f t="shared" si="24"/>
        <v>CS </v>
      </c>
      <c r="B530" s="2" t="str">
        <f t="shared" si="25"/>
        <v>349</v>
      </c>
      <c r="C530" s="21" t="s">
        <v>2214</v>
      </c>
      <c r="D530" s="30" t="s">
        <v>2215</v>
      </c>
      <c r="E530" s="21">
        <v>1</v>
      </c>
    </row>
    <row r="531" customFormat="1" ht="14.4" spans="1:5">
      <c r="A531" s="2" t="str">
        <f t="shared" si="24"/>
        <v>CS </v>
      </c>
      <c r="B531" s="2" t="str">
        <f t="shared" si="25"/>
        <v>353</v>
      </c>
      <c r="C531" s="21" t="s">
        <v>2216</v>
      </c>
      <c r="D531" s="30" t="s">
        <v>2217</v>
      </c>
      <c r="E531" s="21">
        <v>2</v>
      </c>
    </row>
    <row r="532" customFormat="1" ht="14.4" spans="1:5">
      <c r="A532" s="2" t="str">
        <f t="shared" si="24"/>
        <v>CS </v>
      </c>
      <c r="B532" s="2" t="str">
        <f t="shared" si="25"/>
        <v>366</v>
      </c>
      <c r="C532" s="21" t="s">
        <v>2218</v>
      </c>
      <c r="D532" s="30" t="s">
        <v>2219</v>
      </c>
      <c r="E532" s="23">
        <v>2</v>
      </c>
    </row>
    <row r="533" customFormat="1" ht="14.4" spans="1:5">
      <c r="A533" s="2" t="str">
        <f t="shared" si="24"/>
        <v>CS </v>
      </c>
      <c r="B533" s="2" t="str">
        <f t="shared" si="25"/>
        <v>372</v>
      </c>
      <c r="C533" s="21" t="s">
        <v>2220</v>
      </c>
      <c r="D533" s="30" t="s">
        <v>2221</v>
      </c>
      <c r="E533" s="23">
        <v>3</v>
      </c>
    </row>
    <row r="534" customFormat="1" ht="14.4" spans="1:5">
      <c r="A534" s="2" t="str">
        <f t="shared" si="24"/>
        <v>CS </v>
      </c>
      <c r="B534" s="2" t="str">
        <f t="shared" si="25"/>
        <v>376</v>
      </c>
      <c r="C534" s="21" t="s">
        <v>2222</v>
      </c>
      <c r="D534" s="30" t="s">
        <v>2223</v>
      </c>
      <c r="E534" s="29">
        <v>3</v>
      </c>
    </row>
    <row r="535" customFormat="1" ht="14.4" spans="1:5">
      <c r="A535" s="2" t="str">
        <f t="shared" si="24"/>
        <v>CS </v>
      </c>
      <c r="B535" s="2" t="str">
        <f t="shared" si="25"/>
        <v>397</v>
      </c>
      <c r="C535" s="21" t="s">
        <v>2224</v>
      </c>
      <c r="D535" s="30" t="s">
        <v>2194</v>
      </c>
      <c r="E535" s="23">
        <v>1</v>
      </c>
    </row>
    <row r="536" customFormat="1" ht="14.4" spans="1:5">
      <c r="A536" s="2" t="str">
        <f t="shared" si="24"/>
        <v>CS </v>
      </c>
      <c r="B536" s="2" t="str">
        <f t="shared" si="25"/>
        <v>403</v>
      </c>
      <c r="C536" s="21" t="s">
        <v>2225</v>
      </c>
      <c r="D536" s="30" t="s">
        <v>2226</v>
      </c>
      <c r="E536" s="23">
        <v>3</v>
      </c>
    </row>
    <row r="537" customFormat="1" ht="14.4" spans="1:5">
      <c r="A537" s="2" t="str">
        <f t="shared" si="24"/>
        <v>CS </v>
      </c>
      <c r="B537" s="2" t="str">
        <f t="shared" si="25"/>
        <v>414</v>
      </c>
      <c r="C537" s="21" t="s">
        <v>2227</v>
      </c>
      <c r="D537" s="30" t="s">
        <v>2228</v>
      </c>
      <c r="E537" s="23">
        <v>3</v>
      </c>
    </row>
    <row r="538" customFormat="1" ht="14.4" spans="1:5">
      <c r="A538" s="2" t="str">
        <f t="shared" si="24"/>
        <v>CS </v>
      </c>
      <c r="B538" s="2" t="str">
        <f t="shared" si="25"/>
        <v>415</v>
      </c>
      <c r="C538" s="21" t="s">
        <v>2229</v>
      </c>
      <c r="D538" s="30" t="s">
        <v>2230</v>
      </c>
      <c r="E538" s="29">
        <v>3</v>
      </c>
    </row>
    <row r="539" customFormat="1" ht="14.4" spans="1:5">
      <c r="A539" s="2" t="str">
        <f t="shared" si="24"/>
        <v>CS </v>
      </c>
      <c r="B539" s="2" t="str">
        <f t="shared" si="25"/>
        <v>416</v>
      </c>
      <c r="C539" s="21" t="s">
        <v>2231</v>
      </c>
      <c r="D539" s="30" t="s">
        <v>2232</v>
      </c>
      <c r="E539" s="21">
        <v>3</v>
      </c>
    </row>
    <row r="540" customFormat="1" ht="14.4" spans="1:5">
      <c r="A540" s="2" t="str">
        <f t="shared" si="24"/>
        <v>CS </v>
      </c>
      <c r="B540" s="2" t="str">
        <f t="shared" si="25"/>
        <v>417</v>
      </c>
      <c r="C540" s="21" t="s">
        <v>2233</v>
      </c>
      <c r="D540" s="30" t="s">
        <v>2234</v>
      </c>
      <c r="E540" s="21">
        <v>3</v>
      </c>
    </row>
    <row r="541" customFormat="1" ht="14.4" spans="1:5">
      <c r="A541" s="2" t="str">
        <f t="shared" si="24"/>
        <v>CS </v>
      </c>
      <c r="B541" s="2" t="str">
        <f t="shared" si="25"/>
        <v>418</v>
      </c>
      <c r="C541" s="21" t="s">
        <v>2235</v>
      </c>
      <c r="D541" s="30" t="s">
        <v>2236</v>
      </c>
      <c r="E541" s="21">
        <v>3</v>
      </c>
    </row>
    <row r="542" customFormat="1" ht="14.4" spans="1:5">
      <c r="A542" s="2" t="str">
        <f t="shared" si="24"/>
        <v>CS </v>
      </c>
      <c r="B542" s="2" t="str">
        <f t="shared" si="25"/>
        <v>419</v>
      </c>
      <c r="C542" s="21" t="s">
        <v>2237</v>
      </c>
      <c r="D542" s="30" t="s">
        <v>2238</v>
      </c>
      <c r="E542" s="29">
        <v>3</v>
      </c>
    </row>
    <row r="543" customFormat="1" ht="14.4" spans="1:5">
      <c r="A543" s="2" t="str">
        <f t="shared" si="24"/>
        <v>CS </v>
      </c>
      <c r="B543" s="2" t="str">
        <f t="shared" si="25"/>
        <v>420</v>
      </c>
      <c r="C543" s="21" t="s">
        <v>2239</v>
      </c>
      <c r="D543" s="30" t="s">
        <v>2240</v>
      </c>
      <c r="E543" s="29">
        <v>3</v>
      </c>
    </row>
    <row r="544" customFormat="1" ht="14.4" spans="1:5">
      <c r="A544" s="2" t="str">
        <f t="shared" si="24"/>
        <v>CS </v>
      </c>
      <c r="B544" s="2" t="str">
        <f t="shared" si="25"/>
        <v>421</v>
      </c>
      <c r="C544" s="21" t="s">
        <v>2241</v>
      </c>
      <c r="D544" s="22" t="s">
        <v>2242</v>
      </c>
      <c r="E544" s="23">
        <v>3</v>
      </c>
    </row>
    <row r="545" customFormat="1" ht="14.4" spans="1:5">
      <c r="A545" s="2" t="str">
        <f t="shared" ref="A545:A608" si="26">LEFT(C545,3)</f>
        <v>CS </v>
      </c>
      <c r="B545" s="2" t="str">
        <f t="shared" ref="B545:B608" si="27">RIGHT(C545,3)</f>
        <v>423</v>
      </c>
      <c r="C545" s="21" t="s">
        <v>2243</v>
      </c>
      <c r="D545" s="22" t="s">
        <v>2244</v>
      </c>
      <c r="E545" s="29">
        <v>3</v>
      </c>
    </row>
    <row r="546" customFormat="1" ht="14.4" spans="1:5">
      <c r="A546" s="2" t="str">
        <f t="shared" si="26"/>
        <v>CS </v>
      </c>
      <c r="B546" s="2" t="str">
        <f t="shared" si="27"/>
        <v>426</v>
      </c>
      <c r="C546" s="21" t="s">
        <v>2245</v>
      </c>
      <c r="D546" s="22" t="s">
        <v>2246</v>
      </c>
      <c r="E546" s="29">
        <v>2</v>
      </c>
    </row>
    <row r="547" customFormat="1" ht="14.4" spans="1:5">
      <c r="A547" s="2" t="str">
        <f t="shared" si="26"/>
        <v>CS </v>
      </c>
      <c r="B547" s="2" t="str">
        <f t="shared" si="27"/>
        <v>427</v>
      </c>
      <c r="C547" s="21" t="s">
        <v>2247</v>
      </c>
      <c r="D547" s="22" t="s">
        <v>2248</v>
      </c>
      <c r="E547" s="29">
        <v>2</v>
      </c>
    </row>
    <row r="548" customFormat="1" ht="14.4" spans="1:5">
      <c r="A548" s="2" t="str">
        <f t="shared" si="26"/>
        <v>CS </v>
      </c>
      <c r="B548" s="2" t="str">
        <f t="shared" si="27"/>
        <v>428</v>
      </c>
      <c r="C548" s="21" t="s">
        <v>2249</v>
      </c>
      <c r="D548" s="31" t="s">
        <v>2250</v>
      </c>
      <c r="E548" s="32">
        <v>2</v>
      </c>
    </row>
    <row r="549" customFormat="1" ht="14.4" spans="1:5">
      <c r="A549" s="2" t="str">
        <f t="shared" si="26"/>
        <v>CS </v>
      </c>
      <c r="B549" s="2" t="str">
        <f t="shared" si="27"/>
        <v>429</v>
      </c>
      <c r="C549" s="21" t="s">
        <v>2251</v>
      </c>
      <c r="D549" s="22" t="s">
        <v>2252</v>
      </c>
      <c r="E549" s="29">
        <v>2</v>
      </c>
    </row>
    <row r="550" customFormat="1" ht="14.4" spans="1:5">
      <c r="A550" s="2" t="str">
        <f t="shared" si="26"/>
        <v>CS </v>
      </c>
      <c r="B550" s="2" t="str">
        <f t="shared" si="27"/>
        <v>430</v>
      </c>
      <c r="C550" s="21" t="s">
        <v>2253</v>
      </c>
      <c r="D550" s="22" t="s">
        <v>2254</v>
      </c>
      <c r="E550" s="29">
        <v>3</v>
      </c>
    </row>
    <row r="551" customFormat="1" ht="14.4" spans="1:5">
      <c r="A551" s="2" t="str">
        <f t="shared" si="26"/>
        <v>CS </v>
      </c>
      <c r="B551" s="2" t="str">
        <f t="shared" si="27"/>
        <v>434</v>
      </c>
      <c r="C551" s="21" t="s">
        <v>2255</v>
      </c>
      <c r="D551" s="22" t="s">
        <v>2256</v>
      </c>
      <c r="E551" s="29">
        <v>2</v>
      </c>
    </row>
    <row r="552" customFormat="1" ht="14.4" spans="1:5">
      <c r="A552" s="2" t="str">
        <f t="shared" si="26"/>
        <v>CS </v>
      </c>
      <c r="B552" s="2" t="str">
        <f t="shared" si="27"/>
        <v>445</v>
      </c>
      <c r="C552" s="21" t="s">
        <v>2257</v>
      </c>
      <c r="D552" s="22" t="s">
        <v>2258</v>
      </c>
      <c r="E552" s="29">
        <v>1</v>
      </c>
    </row>
    <row r="553" customFormat="1" ht="14.4" spans="1:5">
      <c r="A553" s="2" t="str">
        <f t="shared" si="26"/>
        <v>CS </v>
      </c>
      <c r="B553" s="2" t="str">
        <f t="shared" si="27"/>
        <v>446</v>
      </c>
      <c r="C553" s="21" t="s">
        <v>2259</v>
      </c>
      <c r="D553" s="22" t="s">
        <v>2260</v>
      </c>
      <c r="E553" s="29">
        <v>1</v>
      </c>
    </row>
    <row r="554" customFormat="1" ht="14.4" spans="1:5">
      <c r="A554" s="2" t="str">
        <f t="shared" si="26"/>
        <v>CS </v>
      </c>
      <c r="B554" s="2" t="str">
        <f t="shared" si="27"/>
        <v>447</v>
      </c>
      <c r="C554" s="21" t="s">
        <v>2261</v>
      </c>
      <c r="D554" s="22" t="s">
        <v>2194</v>
      </c>
      <c r="E554" s="29">
        <v>1</v>
      </c>
    </row>
    <row r="555" customFormat="1" ht="14.4" spans="1:5">
      <c r="A555" s="2" t="str">
        <f t="shared" si="26"/>
        <v>CS </v>
      </c>
      <c r="B555" s="2" t="str">
        <f t="shared" si="27"/>
        <v>448</v>
      </c>
      <c r="C555" s="21" t="s">
        <v>2262</v>
      </c>
      <c r="D555" s="22" t="s">
        <v>2213</v>
      </c>
      <c r="E555" s="29">
        <v>3</v>
      </c>
    </row>
    <row r="556" customFormat="1" ht="14.4" spans="1:5">
      <c r="A556" s="2" t="str">
        <f t="shared" si="26"/>
        <v>CS </v>
      </c>
      <c r="B556" s="2" t="str">
        <f t="shared" si="27"/>
        <v>449</v>
      </c>
      <c r="C556" s="21" t="s">
        <v>2263</v>
      </c>
      <c r="D556" s="22" t="s">
        <v>2264</v>
      </c>
      <c r="E556" s="29">
        <v>3</v>
      </c>
    </row>
    <row r="557" customFormat="1" ht="14.4" spans="1:5">
      <c r="A557" s="2" t="str">
        <f t="shared" si="26"/>
        <v>CS </v>
      </c>
      <c r="B557" s="2" t="str">
        <f t="shared" si="27"/>
        <v>462</v>
      </c>
      <c r="C557" s="21" t="s">
        <v>2265</v>
      </c>
      <c r="D557" s="22" t="s">
        <v>2266</v>
      </c>
      <c r="E557" s="29">
        <v>3</v>
      </c>
    </row>
    <row r="558" customFormat="1" ht="14.4" spans="1:5">
      <c r="A558" s="2" t="str">
        <f t="shared" si="26"/>
        <v>CS </v>
      </c>
      <c r="B558" s="2" t="str">
        <f t="shared" si="27"/>
        <v>463</v>
      </c>
      <c r="C558" s="21" t="s">
        <v>2267</v>
      </c>
      <c r="D558" s="22" t="s">
        <v>2268</v>
      </c>
      <c r="E558" s="29">
        <v>3</v>
      </c>
    </row>
    <row r="559" customFormat="1" ht="14.4" spans="1:5">
      <c r="A559" s="2" t="str">
        <f t="shared" si="26"/>
        <v>CS </v>
      </c>
      <c r="B559" s="2" t="str">
        <f t="shared" si="27"/>
        <v>466</v>
      </c>
      <c r="C559" s="21" t="s">
        <v>2269</v>
      </c>
      <c r="D559" s="22" t="s">
        <v>2270</v>
      </c>
      <c r="E559" s="29">
        <v>2</v>
      </c>
    </row>
    <row r="560" customFormat="1" ht="14.4" spans="1:5">
      <c r="A560" s="2" t="str">
        <f t="shared" si="26"/>
        <v>CSN</v>
      </c>
      <c r="B560" s="2" t="str">
        <f t="shared" si="27"/>
        <v>161</v>
      </c>
      <c r="C560" s="21" t="s">
        <v>2271</v>
      </c>
      <c r="D560" s="22" t="s">
        <v>2272</v>
      </c>
      <c r="E560" s="29">
        <v>2</v>
      </c>
    </row>
    <row r="561" customFormat="1" ht="14.4" spans="1:5">
      <c r="A561" s="2" t="str">
        <f t="shared" si="26"/>
        <v>CHE</v>
      </c>
      <c r="B561" s="2" t="str">
        <f t="shared" si="27"/>
        <v>473</v>
      </c>
      <c r="C561" s="21" t="s">
        <v>2095</v>
      </c>
      <c r="D561" s="31" t="s">
        <v>2273</v>
      </c>
      <c r="E561" s="32">
        <v>1</v>
      </c>
    </row>
    <row r="562" customFormat="1" ht="14.4" spans="1:5">
      <c r="A562" s="2" t="str">
        <f t="shared" si="26"/>
        <v>DEN</v>
      </c>
      <c r="B562" s="2" t="str">
        <f t="shared" si="27"/>
        <v>600</v>
      </c>
      <c r="C562" s="21" t="s">
        <v>2636</v>
      </c>
      <c r="D562" s="22" t="s">
        <v>2637</v>
      </c>
      <c r="E562" s="21">
        <v>2</v>
      </c>
    </row>
    <row r="563" customFormat="1" ht="14.4" spans="1:5">
      <c r="A563" s="2" t="str">
        <f t="shared" si="26"/>
        <v>DTE</v>
      </c>
      <c r="B563" s="2" t="str">
        <f t="shared" si="27"/>
        <v>102</v>
      </c>
      <c r="C563" s="21" t="s">
        <v>2274</v>
      </c>
      <c r="D563" s="22" t="s">
        <v>2275</v>
      </c>
      <c r="E563" s="29">
        <v>1</v>
      </c>
    </row>
    <row r="564" customFormat="1" ht="14.4" spans="1:5">
      <c r="A564" s="2" t="str">
        <f t="shared" si="26"/>
        <v>DTE</v>
      </c>
      <c r="B564" s="2" t="str">
        <f t="shared" si="27"/>
        <v>152</v>
      </c>
      <c r="C564" s="21" t="s">
        <v>2276</v>
      </c>
      <c r="D564" s="22" t="s">
        <v>2277</v>
      </c>
      <c r="E564" s="29">
        <v>1</v>
      </c>
    </row>
    <row r="565" customFormat="1" ht="14.4" spans="1:5">
      <c r="A565" s="2" t="str">
        <f t="shared" si="26"/>
        <v>DTE</v>
      </c>
      <c r="B565" s="2" t="str">
        <f t="shared" si="27"/>
        <v>202</v>
      </c>
      <c r="C565" s="21" t="s">
        <v>2278</v>
      </c>
      <c r="D565" s="22" t="s">
        <v>2279</v>
      </c>
      <c r="E565" s="29">
        <v>1</v>
      </c>
    </row>
    <row r="566" customFormat="1" ht="14.4" spans="1:5">
      <c r="A566" s="2" t="str">
        <f t="shared" si="26"/>
        <v>DTE</v>
      </c>
      <c r="B566" s="2" t="str">
        <f t="shared" si="27"/>
        <v>102</v>
      </c>
      <c r="C566" s="21" t="s">
        <v>2280</v>
      </c>
      <c r="D566" s="22" t="s">
        <v>2275</v>
      </c>
      <c r="E566" s="29">
        <v>1</v>
      </c>
    </row>
    <row r="567" customFormat="1" ht="14.4" spans="1:5">
      <c r="A567" s="2" t="str">
        <f t="shared" si="26"/>
        <v>DTE</v>
      </c>
      <c r="B567" s="2" t="str">
        <f t="shared" si="27"/>
        <v>152</v>
      </c>
      <c r="C567" s="21" t="s">
        <v>2281</v>
      </c>
      <c r="D567" s="22" t="s">
        <v>2277</v>
      </c>
      <c r="E567" s="29">
        <v>1</v>
      </c>
    </row>
    <row r="568" customFormat="1" ht="14.4" spans="1:5">
      <c r="A568" s="2" t="str">
        <f t="shared" si="26"/>
        <v>DTE</v>
      </c>
      <c r="B568" s="2" t="str">
        <f t="shared" si="27"/>
        <v>202</v>
      </c>
      <c r="C568" s="21" t="s">
        <v>2282</v>
      </c>
      <c r="D568" s="22" t="s">
        <v>2279</v>
      </c>
      <c r="E568" s="29">
        <v>1</v>
      </c>
    </row>
    <row r="569" customFormat="1" ht="14.4" spans="1:5">
      <c r="A569" s="2" t="str">
        <f t="shared" si="26"/>
        <v>DTE</v>
      </c>
      <c r="B569" s="2" t="str">
        <f t="shared" si="27"/>
        <v>102</v>
      </c>
      <c r="C569" s="21" t="s">
        <v>2283</v>
      </c>
      <c r="D569" s="22" t="s">
        <v>2275</v>
      </c>
      <c r="E569" s="29">
        <v>1</v>
      </c>
    </row>
    <row r="570" customFormat="1" ht="14.4" spans="1:5">
      <c r="A570" s="2" t="str">
        <f t="shared" si="26"/>
        <v>DTE</v>
      </c>
      <c r="B570" s="2" t="str">
        <f t="shared" si="27"/>
        <v>152</v>
      </c>
      <c r="C570" s="21" t="s">
        <v>2284</v>
      </c>
      <c r="D570" s="22" t="s">
        <v>2277</v>
      </c>
      <c r="E570" s="29">
        <v>1</v>
      </c>
    </row>
    <row r="571" customFormat="1" ht="14.4" spans="1:5">
      <c r="A571" s="2" t="str">
        <f t="shared" si="26"/>
        <v>DTE</v>
      </c>
      <c r="B571" s="2" t="str">
        <f t="shared" si="27"/>
        <v>102</v>
      </c>
      <c r="C571" s="21" t="s">
        <v>2285</v>
      </c>
      <c r="D571" s="22" t="s">
        <v>2275</v>
      </c>
      <c r="E571" s="29">
        <v>1</v>
      </c>
    </row>
    <row r="572" customFormat="1" ht="14.4" spans="1:5">
      <c r="A572" s="2" t="str">
        <f t="shared" si="26"/>
        <v>DTE</v>
      </c>
      <c r="B572" s="2" t="str">
        <f t="shared" si="27"/>
        <v>152</v>
      </c>
      <c r="C572" s="21" t="s">
        <v>2286</v>
      </c>
      <c r="D572" s="22" t="s">
        <v>2277</v>
      </c>
      <c r="E572" s="29">
        <v>1</v>
      </c>
    </row>
    <row r="573" customFormat="1" ht="14.4" spans="1:5">
      <c r="A573" s="2" t="str">
        <f t="shared" si="26"/>
        <v>DTE</v>
      </c>
      <c r="B573" s="2" t="str">
        <f t="shared" si="27"/>
        <v>202</v>
      </c>
      <c r="C573" s="21" t="s">
        <v>2287</v>
      </c>
      <c r="D573" s="22" t="s">
        <v>2279</v>
      </c>
      <c r="E573" s="21">
        <v>1</v>
      </c>
    </row>
    <row r="574" customFormat="1" ht="14.4" spans="1:5">
      <c r="A574" s="2" t="str">
        <f t="shared" si="26"/>
        <v>DTE</v>
      </c>
      <c r="B574" s="2" t="str">
        <f t="shared" si="27"/>
        <v>102</v>
      </c>
      <c r="C574" s="21" t="s">
        <v>2288</v>
      </c>
      <c r="D574" s="22" t="s">
        <v>2275</v>
      </c>
      <c r="E574" s="21">
        <v>1</v>
      </c>
    </row>
    <row r="575" customFormat="1" ht="14.4" spans="1:5">
      <c r="A575" s="2" t="str">
        <f t="shared" si="26"/>
        <v>DTE</v>
      </c>
      <c r="B575" s="2" t="str">
        <f t="shared" si="27"/>
        <v>152</v>
      </c>
      <c r="C575" s="21" t="s">
        <v>2289</v>
      </c>
      <c r="D575" s="22" t="s">
        <v>2277</v>
      </c>
      <c r="E575" s="21">
        <v>1</v>
      </c>
    </row>
    <row r="576" customFormat="1" ht="14.4" spans="1:5">
      <c r="A576" s="2" t="str">
        <f t="shared" si="26"/>
        <v>DTE</v>
      </c>
      <c r="B576" s="2" t="str">
        <f t="shared" si="27"/>
        <v>202</v>
      </c>
      <c r="C576" s="21" t="s">
        <v>2290</v>
      </c>
      <c r="D576" s="22" t="s">
        <v>2279</v>
      </c>
      <c r="E576" s="21">
        <v>1</v>
      </c>
    </row>
    <row r="577" customFormat="1" ht="14.4" spans="1:5">
      <c r="A577" s="2" t="str">
        <f t="shared" si="26"/>
        <v>ECO</v>
      </c>
      <c r="B577" s="2" t="str">
        <f t="shared" si="27"/>
        <v>395</v>
      </c>
      <c r="C577" s="21" t="s">
        <v>2638</v>
      </c>
      <c r="D577" s="22" t="s">
        <v>2639</v>
      </c>
      <c r="E577" s="21">
        <v>1</v>
      </c>
    </row>
    <row r="578" customFormat="1" ht="14.4" spans="1:5">
      <c r="A578" s="2" t="str">
        <f t="shared" si="26"/>
        <v>ENT</v>
      </c>
      <c r="B578" s="2" t="str">
        <f t="shared" si="27"/>
        <v>600</v>
      </c>
      <c r="C578" s="21" t="s">
        <v>2640</v>
      </c>
      <c r="D578" s="22" t="s">
        <v>2641</v>
      </c>
      <c r="E578" s="21">
        <v>2</v>
      </c>
    </row>
    <row r="579" customFormat="1" ht="14.4" spans="1:5">
      <c r="A579" s="2" t="str">
        <f t="shared" si="26"/>
        <v>FIN</v>
      </c>
      <c r="B579" s="2" t="str">
        <f t="shared" si="27"/>
        <v>413</v>
      </c>
      <c r="C579" s="21" t="s">
        <v>2291</v>
      </c>
      <c r="D579" s="22" t="s">
        <v>2292</v>
      </c>
      <c r="E579" s="21">
        <v>3</v>
      </c>
    </row>
    <row r="580" customFormat="1" ht="14.4" spans="1:5">
      <c r="A580" s="2" t="str">
        <f t="shared" si="26"/>
        <v>FST</v>
      </c>
      <c r="B580" s="2" t="str">
        <f t="shared" si="27"/>
        <v>323</v>
      </c>
      <c r="C580" s="21" t="s">
        <v>2293</v>
      </c>
      <c r="D580" s="22" t="s">
        <v>2294</v>
      </c>
      <c r="E580" s="21">
        <v>3</v>
      </c>
    </row>
    <row r="581" customFormat="1" ht="14.4" spans="1:5">
      <c r="A581" s="2" t="str">
        <f t="shared" si="26"/>
        <v>FST</v>
      </c>
      <c r="B581" s="2" t="str">
        <f t="shared" si="27"/>
        <v>438</v>
      </c>
      <c r="C581" s="21" t="s">
        <v>2295</v>
      </c>
      <c r="D581" s="22" t="s">
        <v>2296</v>
      </c>
      <c r="E581" s="21">
        <v>3</v>
      </c>
    </row>
    <row r="582" customFormat="1" ht="14.4" spans="1:5">
      <c r="A582" s="2" t="str">
        <f t="shared" si="26"/>
        <v>HOS</v>
      </c>
      <c r="B582" s="2" t="str">
        <f t="shared" si="27"/>
        <v>151</v>
      </c>
      <c r="C582" s="21" t="s">
        <v>2297</v>
      </c>
      <c r="D582" s="22" t="s">
        <v>2298</v>
      </c>
      <c r="E582" s="29">
        <v>2</v>
      </c>
    </row>
    <row r="583" customFormat="1" ht="14.4" spans="1:5">
      <c r="A583" s="2" t="str">
        <f t="shared" si="26"/>
        <v>HOS</v>
      </c>
      <c r="B583" s="2" t="str">
        <f t="shared" si="27"/>
        <v>250</v>
      </c>
      <c r="C583" s="21" t="s">
        <v>2299</v>
      </c>
      <c r="D583" s="22" t="s">
        <v>2300</v>
      </c>
      <c r="E583" s="29">
        <v>3</v>
      </c>
    </row>
    <row r="584" customFormat="1" ht="14.4" spans="1:5">
      <c r="A584" s="2" t="str">
        <f t="shared" si="26"/>
        <v>HOS</v>
      </c>
      <c r="B584" s="2" t="str">
        <f t="shared" si="27"/>
        <v>296</v>
      </c>
      <c r="C584" s="21" t="s">
        <v>2301</v>
      </c>
      <c r="D584" s="22" t="s">
        <v>2302</v>
      </c>
      <c r="E584" s="29">
        <v>1</v>
      </c>
    </row>
    <row r="585" customFormat="1" ht="14.4" spans="1:5">
      <c r="A585" s="2" t="str">
        <f t="shared" si="26"/>
        <v>HOS</v>
      </c>
      <c r="B585" s="2" t="str">
        <f t="shared" si="27"/>
        <v>348</v>
      </c>
      <c r="C585" s="21" t="s">
        <v>2303</v>
      </c>
      <c r="D585" s="22" t="s">
        <v>2304</v>
      </c>
      <c r="E585" s="29">
        <v>5</v>
      </c>
    </row>
    <row r="586" customFormat="1" ht="14.4" spans="1:5">
      <c r="A586" s="2" t="str">
        <f t="shared" si="26"/>
        <v>HOS</v>
      </c>
      <c r="B586" s="2" t="str">
        <f t="shared" si="27"/>
        <v>349</v>
      </c>
      <c r="C586" s="21" t="s">
        <v>2305</v>
      </c>
      <c r="D586" s="22" t="s">
        <v>2215</v>
      </c>
      <c r="E586" s="29">
        <v>1</v>
      </c>
    </row>
    <row r="587" customFormat="1" ht="14.4" spans="1:5">
      <c r="A587" s="2" t="str">
        <f t="shared" si="26"/>
        <v>HOS</v>
      </c>
      <c r="B587" s="2" t="str">
        <f t="shared" si="27"/>
        <v>361</v>
      </c>
      <c r="C587" s="21" t="s">
        <v>2306</v>
      </c>
      <c r="D587" s="22" t="s">
        <v>2307</v>
      </c>
      <c r="E587" s="29">
        <v>3</v>
      </c>
    </row>
    <row r="588" customFormat="1" ht="14.4" spans="1:5">
      <c r="A588" s="2" t="str">
        <f t="shared" si="26"/>
        <v>HOS</v>
      </c>
      <c r="B588" s="2" t="str">
        <f t="shared" si="27"/>
        <v>362</v>
      </c>
      <c r="C588" s="21" t="s">
        <v>2308</v>
      </c>
      <c r="D588" s="22" t="s">
        <v>2309</v>
      </c>
      <c r="E588" s="29">
        <v>2</v>
      </c>
    </row>
    <row r="589" customFormat="1" ht="14.4" spans="1:5">
      <c r="A589" s="2" t="str">
        <f t="shared" si="26"/>
        <v>HOS</v>
      </c>
      <c r="B589" s="2" t="str">
        <f t="shared" si="27"/>
        <v>364</v>
      </c>
      <c r="C589" s="21" t="s">
        <v>2310</v>
      </c>
      <c r="D589" s="22" t="s">
        <v>2311</v>
      </c>
      <c r="E589" s="29">
        <v>2</v>
      </c>
    </row>
    <row r="590" customFormat="1" ht="14.4" spans="1:5">
      <c r="A590" s="2" t="str">
        <f t="shared" si="26"/>
        <v>HOS</v>
      </c>
      <c r="B590" s="2" t="str">
        <f t="shared" si="27"/>
        <v>371</v>
      </c>
      <c r="C590" s="21" t="s">
        <v>2312</v>
      </c>
      <c r="D590" s="22" t="s">
        <v>2313</v>
      </c>
      <c r="E590" s="29">
        <v>3</v>
      </c>
    </row>
    <row r="591" customFormat="1" ht="14.4" spans="1:5">
      <c r="A591" s="2" t="str">
        <f t="shared" si="26"/>
        <v>HOS</v>
      </c>
      <c r="B591" s="2" t="str">
        <f t="shared" si="27"/>
        <v>372</v>
      </c>
      <c r="C591" s="21" t="s">
        <v>2314</v>
      </c>
      <c r="D591" s="22" t="s">
        <v>2315</v>
      </c>
      <c r="E591" s="29">
        <v>2</v>
      </c>
    </row>
    <row r="592" customFormat="1" ht="14.4" spans="1:5">
      <c r="A592" s="2" t="str">
        <f t="shared" si="26"/>
        <v>HOS</v>
      </c>
      <c r="B592" s="2" t="str">
        <f t="shared" si="27"/>
        <v>374</v>
      </c>
      <c r="C592" s="21" t="s">
        <v>2316</v>
      </c>
      <c r="D592" s="22" t="s">
        <v>2317</v>
      </c>
      <c r="E592" s="29">
        <v>2</v>
      </c>
    </row>
    <row r="593" customFormat="1" ht="14.4" spans="1:5">
      <c r="A593" s="2" t="str">
        <f t="shared" si="26"/>
        <v>HOS</v>
      </c>
      <c r="B593" s="2" t="str">
        <f t="shared" si="27"/>
        <v>396</v>
      </c>
      <c r="C593" s="21" t="s">
        <v>2318</v>
      </c>
      <c r="D593" s="22" t="s">
        <v>2302</v>
      </c>
      <c r="E593" s="21">
        <v>1</v>
      </c>
    </row>
    <row r="594" customFormat="1" ht="14.4" spans="1:5">
      <c r="A594" s="2" t="str">
        <f t="shared" si="26"/>
        <v>HOS</v>
      </c>
      <c r="B594" s="2" t="str">
        <f t="shared" si="27"/>
        <v>399</v>
      </c>
      <c r="C594" s="21" t="s">
        <v>2319</v>
      </c>
      <c r="D594" s="22" t="s">
        <v>2264</v>
      </c>
      <c r="E594" s="21">
        <v>5</v>
      </c>
    </row>
    <row r="595" customFormat="1" ht="14.4" spans="1:5">
      <c r="A595" s="2" t="str">
        <f t="shared" si="26"/>
        <v>HOS</v>
      </c>
      <c r="B595" s="2" t="str">
        <f t="shared" si="27"/>
        <v>401</v>
      </c>
      <c r="C595" s="21" t="s">
        <v>2320</v>
      </c>
      <c r="D595" s="22" t="s">
        <v>2321</v>
      </c>
      <c r="E595" s="29">
        <v>2</v>
      </c>
    </row>
    <row r="596" customFormat="1" ht="14.4" spans="1:5">
      <c r="A596" s="2" t="str">
        <f t="shared" si="26"/>
        <v>HOS</v>
      </c>
      <c r="B596" s="2" t="str">
        <f t="shared" si="27"/>
        <v>403</v>
      </c>
      <c r="C596" s="21" t="s">
        <v>2322</v>
      </c>
      <c r="D596" s="22" t="s">
        <v>2323</v>
      </c>
      <c r="E596" s="29">
        <v>3</v>
      </c>
    </row>
    <row r="597" customFormat="1" ht="14.4" spans="1:5">
      <c r="A597" s="2" t="str">
        <f t="shared" si="26"/>
        <v>HOS</v>
      </c>
      <c r="B597" s="2" t="str">
        <f t="shared" si="27"/>
        <v>405</v>
      </c>
      <c r="C597" s="21" t="s">
        <v>2324</v>
      </c>
      <c r="D597" s="22" t="s">
        <v>2325</v>
      </c>
      <c r="E597" s="29">
        <v>3</v>
      </c>
    </row>
    <row r="598" customFormat="1" ht="14.4" spans="1:5">
      <c r="A598" s="2" t="str">
        <f t="shared" si="26"/>
        <v>HOS</v>
      </c>
      <c r="B598" s="2" t="str">
        <f t="shared" si="27"/>
        <v>408</v>
      </c>
      <c r="C598" s="21" t="s">
        <v>2326</v>
      </c>
      <c r="D598" s="22" t="s">
        <v>2327</v>
      </c>
      <c r="E598" s="29">
        <v>3</v>
      </c>
    </row>
    <row r="599" customFormat="1" ht="14.4" spans="1:5">
      <c r="A599" s="2" t="str">
        <f t="shared" si="26"/>
        <v>HOS</v>
      </c>
      <c r="B599" s="2" t="str">
        <f t="shared" si="27"/>
        <v>414</v>
      </c>
      <c r="C599" s="21" t="s">
        <v>2328</v>
      </c>
      <c r="D599" s="22" t="s">
        <v>2329</v>
      </c>
      <c r="E599" s="29">
        <v>2</v>
      </c>
    </row>
    <row r="600" customFormat="1" ht="14.4" spans="1:5">
      <c r="A600" s="2" t="str">
        <f t="shared" si="26"/>
        <v>HOS</v>
      </c>
      <c r="B600" s="2" t="str">
        <f t="shared" si="27"/>
        <v>416</v>
      </c>
      <c r="C600" s="21" t="s">
        <v>2330</v>
      </c>
      <c r="D600" s="22" t="s">
        <v>2331</v>
      </c>
      <c r="E600" s="29">
        <v>2</v>
      </c>
    </row>
    <row r="601" customFormat="1" ht="14.4" spans="1:5">
      <c r="A601" s="2" t="str">
        <f t="shared" si="26"/>
        <v>HOS</v>
      </c>
      <c r="B601" s="2" t="str">
        <f t="shared" si="27"/>
        <v>448</v>
      </c>
      <c r="C601" s="21" t="s">
        <v>2332</v>
      </c>
      <c r="D601" s="22" t="s">
        <v>2333</v>
      </c>
      <c r="E601" s="29">
        <v>5</v>
      </c>
    </row>
    <row r="602" customFormat="1" ht="14.4" spans="1:5">
      <c r="A602" s="2" t="str">
        <f t="shared" si="26"/>
        <v>HOS</v>
      </c>
      <c r="B602" s="2" t="str">
        <f t="shared" si="27"/>
        <v>449</v>
      </c>
      <c r="C602" s="21" t="s">
        <v>2334</v>
      </c>
      <c r="D602" s="22" t="s">
        <v>2335</v>
      </c>
      <c r="E602" s="21">
        <v>5</v>
      </c>
    </row>
    <row r="603" customFormat="1" ht="14.4" spans="1:5">
      <c r="A603" s="2" t="str">
        <f t="shared" si="26"/>
        <v>HOS</v>
      </c>
      <c r="B603" s="2" t="str">
        <f t="shared" si="27"/>
        <v>496</v>
      </c>
      <c r="C603" s="21" t="s">
        <v>2336</v>
      </c>
      <c r="D603" s="22" t="s">
        <v>2302</v>
      </c>
      <c r="E603" s="21">
        <v>1</v>
      </c>
    </row>
    <row r="604" customFormat="1" ht="14.4" spans="1:5">
      <c r="A604" s="2" t="str">
        <f t="shared" si="26"/>
        <v>HRM</v>
      </c>
      <c r="B604" s="2" t="str">
        <f t="shared" si="27"/>
        <v>303</v>
      </c>
      <c r="C604" s="21" t="s">
        <v>2337</v>
      </c>
      <c r="D604" s="22" t="s">
        <v>2338</v>
      </c>
      <c r="E604" s="21">
        <v>3</v>
      </c>
    </row>
    <row r="605" customFormat="1" ht="14.4" spans="1:5">
      <c r="A605" s="2" t="str">
        <f t="shared" si="26"/>
        <v>IMD</v>
      </c>
      <c r="B605" s="2" t="str">
        <f t="shared" si="27"/>
        <v>251</v>
      </c>
      <c r="C605" s="21" t="s">
        <v>2339</v>
      </c>
      <c r="D605" s="22" t="s">
        <v>2340</v>
      </c>
      <c r="E605" s="21">
        <v>2</v>
      </c>
    </row>
    <row r="606" customFormat="1" ht="14.4" spans="1:5">
      <c r="A606" s="2" t="str">
        <f t="shared" si="26"/>
        <v>IMD</v>
      </c>
      <c r="B606" s="2" t="str">
        <f t="shared" si="27"/>
        <v>252</v>
      </c>
      <c r="C606" s="21" t="s">
        <v>2642</v>
      </c>
      <c r="D606" s="22" t="s">
        <v>2340</v>
      </c>
      <c r="E606" s="21">
        <v>4</v>
      </c>
    </row>
    <row r="607" customFormat="1" ht="14.4" spans="1:5">
      <c r="A607" s="2" t="str">
        <f t="shared" si="26"/>
        <v>IMD</v>
      </c>
      <c r="B607" s="2" t="str">
        <f t="shared" si="27"/>
        <v>351</v>
      </c>
      <c r="C607" s="21" t="s">
        <v>2643</v>
      </c>
      <c r="D607" s="22" t="s">
        <v>2644</v>
      </c>
      <c r="E607" s="21">
        <v>4</v>
      </c>
    </row>
    <row r="608" customFormat="1" ht="14.4" spans="1:5">
      <c r="A608" s="2" t="str">
        <f t="shared" si="26"/>
        <v>IMD</v>
      </c>
      <c r="B608" s="2" t="str">
        <f t="shared" si="27"/>
        <v>352</v>
      </c>
      <c r="C608" s="21" t="s">
        <v>2645</v>
      </c>
      <c r="D608" s="22" t="s">
        <v>2644</v>
      </c>
      <c r="E608" s="21">
        <v>4</v>
      </c>
    </row>
    <row r="609" customFormat="1" ht="14.4" spans="1:5">
      <c r="A609" s="2" t="str">
        <f t="shared" ref="A609:A672" si="28">LEFT(C609,3)</f>
        <v>IMD</v>
      </c>
      <c r="B609" s="2" t="str">
        <f t="shared" ref="B609:B672" si="29">RIGHT(C609,3)</f>
        <v>413</v>
      </c>
      <c r="C609" s="21" t="s">
        <v>2646</v>
      </c>
      <c r="D609" s="22" t="s">
        <v>2647</v>
      </c>
      <c r="E609" s="21">
        <v>2</v>
      </c>
    </row>
    <row r="610" customFormat="1" ht="14.4" spans="1:5">
      <c r="A610" s="2" t="str">
        <f t="shared" si="28"/>
        <v>IMD</v>
      </c>
      <c r="B610" s="2" t="str">
        <f t="shared" si="29"/>
        <v>508</v>
      </c>
      <c r="C610" s="21" t="s">
        <v>2648</v>
      </c>
      <c r="D610" s="22" t="s">
        <v>2649</v>
      </c>
      <c r="E610" s="21">
        <v>4</v>
      </c>
    </row>
    <row r="611" customFormat="1" ht="14.4" spans="1:5">
      <c r="A611" s="2" t="str">
        <f t="shared" si="28"/>
        <v>IMD</v>
      </c>
      <c r="B611" s="2" t="str">
        <f t="shared" si="29"/>
        <v>509</v>
      </c>
      <c r="C611" s="21" t="s">
        <v>2650</v>
      </c>
      <c r="D611" s="22" t="s">
        <v>2651</v>
      </c>
      <c r="E611" s="21">
        <v>3</v>
      </c>
    </row>
    <row r="612" customFormat="1" ht="14.4" spans="1:5">
      <c r="A612" s="2" t="str">
        <f t="shared" si="28"/>
        <v>IMD</v>
      </c>
      <c r="B612" s="2" t="str">
        <f t="shared" si="29"/>
        <v>708</v>
      </c>
      <c r="C612" s="21" t="s">
        <v>2652</v>
      </c>
      <c r="D612" s="22" t="s">
        <v>2653</v>
      </c>
      <c r="E612" s="21">
        <v>3</v>
      </c>
    </row>
    <row r="613" customFormat="1" ht="14.4" spans="1:5">
      <c r="A613" s="2" t="str">
        <f t="shared" si="28"/>
        <v>IMD</v>
      </c>
      <c r="B613" s="2" t="str">
        <f t="shared" si="29"/>
        <v>709</v>
      </c>
      <c r="C613" s="21" t="s">
        <v>2654</v>
      </c>
      <c r="D613" s="22" t="s">
        <v>2655</v>
      </c>
      <c r="E613" s="21">
        <v>3</v>
      </c>
    </row>
    <row r="614" customFormat="1" ht="14.4" spans="1:5">
      <c r="A614" s="2" t="str">
        <f t="shared" si="28"/>
        <v>IMN</v>
      </c>
      <c r="B614" s="2" t="str">
        <f t="shared" si="29"/>
        <v>250</v>
      </c>
      <c r="C614" s="21" t="s">
        <v>2341</v>
      </c>
      <c r="D614" s="22" t="s">
        <v>2342</v>
      </c>
      <c r="E614" s="21">
        <v>2</v>
      </c>
    </row>
    <row r="615" customFormat="1" ht="14.4" spans="1:5">
      <c r="A615" s="2" t="str">
        <f t="shared" si="28"/>
        <v>IMN</v>
      </c>
      <c r="B615" s="2" t="str">
        <f t="shared" si="29"/>
        <v>324</v>
      </c>
      <c r="C615" s="21" t="s">
        <v>2343</v>
      </c>
      <c r="D615" s="22" t="s">
        <v>2344</v>
      </c>
      <c r="E615" s="21">
        <v>2</v>
      </c>
    </row>
    <row r="616" customFormat="1" ht="14.4" spans="1:5">
      <c r="A616" s="2" t="str">
        <f t="shared" si="28"/>
        <v>IMN</v>
      </c>
      <c r="B616" s="2" t="str">
        <f t="shared" si="29"/>
        <v>350</v>
      </c>
      <c r="C616" s="21" t="s">
        <v>2656</v>
      </c>
      <c r="D616" s="22" t="s">
        <v>2657</v>
      </c>
      <c r="E616" s="21">
        <v>3</v>
      </c>
    </row>
    <row r="617" customFormat="1" ht="14.4" spans="1:5">
      <c r="A617" s="2" t="str">
        <f t="shared" si="28"/>
        <v>IS </v>
      </c>
      <c r="B617" s="2" t="str">
        <f t="shared" si="29"/>
        <v>251</v>
      </c>
      <c r="C617" s="21" t="s">
        <v>2345</v>
      </c>
      <c r="D617" s="22" t="s">
        <v>2346</v>
      </c>
      <c r="E617" s="21">
        <v>3</v>
      </c>
    </row>
    <row r="618" customFormat="1" ht="14.4" spans="1:5">
      <c r="A618" s="2" t="str">
        <f t="shared" si="28"/>
        <v>IS </v>
      </c>
      <c r="B618" s="2" t="str">
        <f t="shared" si="29"/>
        <v>252</v>
      </c>
      <c r="C618" s="21" t="s">
        <v>2347</v>
      </c>
      <c r="D618" s="22" t="s">
        <v>2348</v>
      </c>
      <c r="E618" s="21">
        <v>3</v>
      </c>
    </row>
    <row r="619" customFormat="1" ht="14.4" spans="1:5">
      <c r="A619" s="2" t="str">
        <f t="shared" si="28"/>
        <v>IS </v>
      </c>
      <c r="B619" s="2" t="str">
        <f t="shared" si="29"/>
        <v>253</v>
      </c>
      <c r="C619" s="21" t="s">
        <v>2349</v>
      </c>
      <c r="D619" s="22" t="s">
        <v>2350</v>
      </c>
      <c r="E619" s="21">
        <v>3</v>
      </c>
    </row>
    <row r="620" customFormat="1" ht="14.4" spans="1:5">
      <c r="A620" s="2" t="str">
        <f t="shared" si="28"/>
        <v>IS </v>
      </c>
      <c r="B620" s="2" t="str">
        <f t="shared" si="29"/>
        <v>301</v>
      </c>
      <c r="C620" s="21" t="s">
        <v>2351</v>
      </c>
      <c r="D620" s="22" t="s">
        <v>2352</v>
      </c>
      <c r="E620" s="21">
        <v>3</v>
      </c>
    </row>
    <row r="621" customFormat="1" ht="14.4" spans="1:5">
      <c r="A621" s="2" t="str">
        <f t="shared" si="28"/>
        <v>IS </v>
      </c>
      <c r="B621" s="2" t="str">
        <f t="shared" si="29"/>
        <v>342</v>
      </c>
      <c r="C621" s="21" t="s">
        <v>2353</v>
      </c>
      <c r="D621" s="22" t="s">
        <v>2354</v>
      </c>
      <c r="E621" s="29">
        <v>2</v>
      </c>
    </row>
    <row r="622" customFormat="1" ht="14.4" spans="1:5">
      <c r="A622" s="2" t="str">
        <f t="shared" si="28"/>
        <v>IS </v>
      </c>
      <c r="B622" s="2" t="str">
        <f t="shared" si="29"/>
        <v>348</v>
      </c>
      <c r="C622" s="21" t="s">
        <v>2355</v>
      </c>
      <c r="D622" s="22" t="s">
        <v>2213</v>
      </c>
      <c r="E622" s="29">
        <v>3</v>
      </c>
    </row>
    <row r="623" customFormat="1" ht="14.4" spans="1:5">
      <c r="A623" s="2" t="str">
        <f t="shared" si="28"/>
        <v>IS </v>
      </c>
      <c r="B623" s="2" t="str">
        <f t="shared" si="29"/>
        <v>356</v>
      </c>
      <c r="C623" s="21" t="s">
        <v>2658</v>
      </c>
      <c r="D623" s="22" t="s">
        <v>2659</v>
      </c>
      <c r="E623" s="21">
        <v>3</v>
      </c>
    </row>
    <row r="624" customFormat="1" ht="14.4" spans="1:5">
      <c r="A624" s="2" t="str">
        <f t="shared" si="28"/>
        <v>IS </v>
      </c>
      <c r="B624" s="2" t="str">
        <f t="shared" si="29"/>
        <v>381</v>
      </c>
      <c r="C624" s="21" t="s">
        <v>2356</v>
      </c>
      <c r="D624" s="22" t="s">
        <v>2357</v>
      </c>
      <c r="E624" s="29">
        <v>3</v>
      </c>
    </row>
    <row r="625" customFormat="1" ht="14.4" spans="1:5">
      <c r="A625" s="2" t="str">
        <f t="shared" si="28"/>
        <v>IS </v>
      </c>
      <c r="B625" s="2" t="str">
        <f t="shared" si="29"/>
        <v>384</v>
      </c>
      <c r="C625" s="21" t="s">
        <v>2358</v>
      </c>
      <c r="D625" s="22" t="s">
        <v>2359</v>
      </c>
      <c r="E625" s="21">
        <v>3</v>
      </c>
    </row>
    <row r="626" customFormat="1" ht="14.4" spans="1:5">
      <c r="A626" s="2" t="str">
        <f t="shared" si="28"/>
        <v>IS </v>
      </c>
      <c r="B626" s="2" t="str">
        <f t="shared" si="29"/>
        <v>400</v>
      </c>
      <c r="C626" s="21" t="s">
        <v>2360</v>
      </c>
      <c r="D626" s="22" t="s">
        <v>2361</v>
      </c>
      <c r="E626" s="29">
        <v>2</v>
      </c>
    </row>
    <row r="627" customFormat="1" ht="14.4" spans="1:5">
      <c r="A627" s="2" t="str">
        <f t="shared" si="28"/>
        <v>IS </v>
      </c>
      <c r="B627" s="2" t="str">
        <f t="shared" si="29"/>
        <v>401</v>
      </c>
      <c r="C627" s="21" t="s">
        <v>2362</v>
      </c>
      <c r="D627" s="22" t="s">
        <v>2363</v>
      </c>
      <c r="E627" s="29">
        <v>3</v>
      </c>
    </row>
    <row r="628" customFormat="1" ht="14.4" spans="1:5">
      <c r="A628" s="2" t="str">
        <f t="shared" si="28"/>
        <v>IS </v>
      </c>
      <c r="B628" s="2" t="str">
        <f t="shared" si="29"/>
        <v>402</v>
      </c>
      <c r="C628" s="21" t="s">
        <v>2364</v>
      </c>
      <c r="D628" s="22" t="s">
        <v>2365</v>
      </c>
      <c r="E628" s="29">
        <v>3</v>
      </c>
    </row>
    <row r="629" customFormat="1" ht="14.4" spans="1:5">
      <c r="A629" s="2" t="str">
        <f t="shared" si="28"/>
        <v>IS </v>
      </c>
      <c r="B629" s="2" t="str">
        <f t="shared" si="29"/>
        <v>413</v>
      </c>
      <c r="C629" s="21" t="s">
        <v>2366</v>
      </c>
      <c r="D629" s="22" t="s">
        <v>2367</v>
      </c>
      <c r="E629" s="29">
        <v>3</v>
      </c>
    </row>
    <row r="630" customFormat="1" ht="14.4" spans="1:5">
      <c r="A630" s="2" t="str">
        <f t="shared" si="28"/>
        <v>IS </v>
      </c>
      <c r="B630" s="2" t="str">
        <f t="shared" si="29"/>
        <v>422</v>
      </c>
      <c r="C630" s="21" t="s">
        <v>2368</v>
      </c>
      <c r="D630" s="22" t="s">
        <v>2369</v>
      </c>
      <c r="E630" s="29">
        <v>2</v>
      </c>
    </row>
    <row r="631" customFormat="1" ht="14.4" spans="1:5">
      <c r="A631" s="2" t="str">
        <f t="shared" si="28"/>
        <v>IS </v>
      </c>
      <c r="B631" s="2" t="str">
        <f t="shared" si="29"/>
        <v>432</v>
      </c>
      <c r="C631" s="21" t="s">
        <v>2370</v>
      </c>
      <c r="D631" s="22" t="s">
        <v>2371</v>
      </c>
      <c r="E631" s="21">
        <v>3</v>
      </c>
    </row>
    <row r="632" customFormat="1" ht="14.4" spans="1:5">
      <c r="A632" s="2" t="str">
        <f t="shared" si="28"/>
        <v>IS </v>
      </c>
      <c r="B632" s="2" t="str">
        <f t="shared" si="29"/>
        <v>433</v>
      </c>
      <c r="C632" s="21" t="s">
        <v>2372</v>
      </c>
      <c r="D632" s="22" t="s">
        <v>2373</v>
      </c>
      <c r="E632" s="29">
        <v>2</v>
      </c>
    </row>
    <row r="633" customFormat="1" ht="14.4" spans="1:5">
      <c r="A633" s="2" t="str">
        <f t="shared" si="28"/>
        <v>IS </v>
      </c>
      <c r="B633" s="2" t="str">
        <f t="shared" si="29"/>
        <v>436</v>
      </c>
      <c r="C633" s="21" t="s">
        <v>2374</v>
      </c>
      <c r="D633" s="22" t="s">
        <v>2375</v>
      </c>
      <c r="E633" s="21">
        <v>2</v>
      </c>
    </row>
    <row r="634" customFormat="1" ht="14.4" spans="1:5">
      <c r="A634" s="2" t="str">
        <f t="shared" si="28"/>
        <v>IS </v>
      </c>
      <c r="B634" s="2" t="str">
        <f t="shared" si="29"/>
        <v>437</v>
      </c>
      <c r="C634" s="21" t="s">
        <v>2376</v>
      </c>
      <c r="D634" s="22" t="s">
        <v>2377</v>
      </c>
      <c r="E634" s="21">
        <v>2</v>
      </c>
    </row>
    <row r="635" customFormat="1" ht="14.4" spans="1:5">
      <c r="A635" s="2" t="str">
        <f t="shared" si="28"/>
        <v>IS </v>
      </c>
      <c r="B635" s="2" t="str">
        <f t="shared" si="29"/>
        <v>442</v>
      </c>
      <c r="C635" s="21" t="s">
        <v>2378</v>
      </c>
      <c r="D635" s="22" t="s">
        <v>2379</v>
      </c>
      <c r="E635" s="21">
        <v>2</v>
      </c>
    </row>
    <row r="636" customFormat="1" ht="14.4" spans="1:5">
      <c r="A636" s="2" t="str">
        <f t="shared" si="28"/>
        <v>IS </v>
      </c>
      <c r="B636" s="2" t="str">
        <f t="shared" si="29"/>
        <v>448</v>
      </c>
      <c r="C636" s="21" t="s">
        <v>2380</v>
      </c>
      <c r="D636" s="22" t="s">
        <v>2213</v>
      </c>
      <c r="E636" s="29">
        <v>3</v>
      </c>
    </row>
    <row r="637" customFormat="1" ht="14.4" spans="1:5">
      <c r="A637" s="2" t="str">
        <f t="shared" si="28"/>
        <v>IS </v>
      </c>
      <c r="B637" s="2" t="str">
        <f t="shared" si="29"/>
        <v>449</v>
      </c>
      <c r="C637" s="21" t="s">
        <v>2381</v>
      </c>
      <c r="D637" s="22" t="s">
        <v>2264</v>
      </c>
      <c r="E637" s="29">
        <v>3</v>
      </c>
    </row>
    <row r="638" customFormat="1" ht="14.4" spans="1:5">
      <c r="A638" s="2" t="str">
        <f t="shared" si="28"/>
        <v>IS </v>
      </c>
      <c r="B638" s="2" t="str">
        <f t="shared" si="29"/>
        <v>722</v>
      </c>
      <c r="C638" s="21" t="s">
        <v>2389</v>
      </c>
      <c r="D638" s="22" t="s">
        <v>2390</v>
      </c>
      <c r="E638" s="29">
        <v>2</v>
      </c>
    </row>
    <row r="639" customFormat="1" ht="14.4" spans="1:5">
      <c r="A639" s="2" t="str">
        <f t="shared" si="28"/>
        <v>LAW</v>
      </c>
      <c r="B639" s="2" t="str">
        <f t="shared" si="29"/>
        <v>392</v>
      </c>
      <c r="C639" s="21" t="s">
        <v>2391</v>
      </c>
      <c r="D639" s="22" t="s">
        <v>2392</v>
      </c>
      <c r="E639" s="29">
        <v>3</v>
      </c>
    </row>
    <row r="640" customFormat="1" ht="14.4" spans="1:5">
      <c r="A640" s="2" t="str">
        <f t="shared" si="28"/>
        <v>LAW</v>
      </c>
      <c r="B640" s="2" t="str">
        <f t="shared" si="29"/>
        <v>413</v>
      </c>
      <c r="C640" s="21" t="s">
        <v>2393</v>
      </c>
      <c r="D640" s="22" t="s">
        <v>2394</v>
      </c>
      <c r="E640" s="29">
        <v>2</v>
      </c>
    </row>
    <row r="641" customFormat="1" ht="14.4" spans="1:5">
      <c r="A641" s="2" t="str">
        <f t="shared" si="28"/>
        <v>MCC</v>
      </c>
      <c r="B641" s="2" t="str">
        <f t="shared" si="29"/>
        <v>201</v>
      </c>
      <c r="C641" s="21" t="s">
        <v>2395</v>
      </c>
      <c r="D641" s="22" t="s">
        <v>2396</v>
      </c>
      <c r="E641" s="29">
        <v>3</v>
      </c>
    </row>
    <row r="642" customFormat="1" ht="14.4" spans="1:5">
      <c r="A642" s="2" t="str">
        <f t="shared" si="28"/>
        <v>MCC</v>
      </c>
      <c r="B642" s="2" t="str">
        <f t="shared" si="29"/>
        <v>351</v>
      </c>
      <c r="C642" s="21" t="s">
        <v>2397</v>
      </c>
      <c r="D642" s="22" t="s">
        <v>2398</v>
      </c>
      <c r="E642" s="29">
        <v>3</v>
      </c>
    </row>
    <row r="643" customFormat="1" ht="14.4" spans="1:5">
      <c r="A643" s="2" t="str">
        <f t="shared" si="28"/>
        <v>MCC</v>
      </c>
      <c r="B643" s="2" t="str">
        <f t="shared" si="29"/>
        <v>401</v>
      </c>
      <c r="C643" s="21" t="s">
        <v>2399</v>
      </c>
      <c r="D643" s="22" t="s">
        <v>2400</v>
      </c>
      <c r="E643" s="29">
        <v>3</v>
      </c>
    </row>
    <row r="644" customFormat="1" ht="14.4" spans="1:5">
      <c r="A644" s="2" t="str">
        <f t="shared" si="28"/>
        <v>MCC</v>
      </c>
      <c r="B644" s="2" t="str">
        <f t="shared" si="29"/>
        <v>410</v>
      </c>
      <c r="C644" s="21" t="s">
        <v>2401</v>
      </c>
      <c r="D644" s="22" t="s">
        <v>2402</v>
      </c>
      <c r="E644" s="29">
        <v>1</v>
      </c>
    </row>
    <row r="645" customFormat="1" ht="14.4" spans="1:5">
      <c r="A645" s="2" t="str">
        <f t="shared" si="28"/>
        <v>MCC</v>
      </c>
      <c r="B645" s="2" t="str">
        <f t="shared" si="29"/>
        <v>413</v>
      </c>
      <c r="C645" s="21" t="s">
        <v>2403</v>
      </c>
      <c r="D645" s="22" t="s">
        <v>2404</v>
      </c>
      <c r="E645" s="29">
        <v>1</v>
      </c>
    </row>
    <row r="646" customFormat="1" ht="14.4" spans="1:5">
      <c r="A646" s="2" t="str">
        <f t="shared" si="28"/>
        <v>MCC</v>
      </c>
      <c r="B646" s="2" t="str">
        <f t="shared" si="29"/>
        <v>414</v>
      </c>
      <c r="C646" s="21" t="s">
        <v>2405</v>
      </c>
      <c r="D646" s="22" t="s">
        <v>2406</v>
      </c>
      <c r="E646" s="29">
        <v>1</v>
      </c>
    </row>
    <row r="647" customFormat="1" ht="14.4" spans="1:5">
      <c r="A647" s="2" t="str">
        <f t="shared" si="28"/>
        <v>MCC</v>
      </c>
      <c r="B647" s="2" t="str">
        <f t="shared" si="29"/>
        <v>418</v>
      </c>
      <c r="C647" s="21" t="s">
        <v>2407</v>
      </c>
      <c r="D647" s="22" t="s">
        <v>2408</v>
      </c>
      <c r="E647" s="29">
        <v>1</v>
      </c>
    </row>
    <row r="648" customFormat="1" ht="14.4" spans="1:5">
      <c r="A648" s="2" t="str">
        <f t="shared" si="28"/>
        <v>MCH</v>
      </c>
      <c r="B648" s="2" t="str">
        <f t="shared" si="29"/>
        <v>250</v>
      </c>
      <c r="C648" s="21" t="s">
        <v>2409</v>
      </c>
      <c r="D648" s="22" t="s">
        <v>2410</v>
      </c>
      <c r="E648" s="29">
        <v>2</v>
      </c>
    </row>
    <row r="649" customFormat="1" ht="14.4" spans="1:5">
      <c r="A649" s="2" t="str">
        <f t="shared" si="28"/>
        <v>MCH</v>
      </c>
      <c r="B649" s="2" t="str">
        <f t="shared" si="29"/>
        <v>506</v>
      </c>
      <c r="C649" s="21" t="s">
        <v>2660</v>
      </c>
      <c r="D649" s="22" t="s">
        <v>2661</v>
      </c>
      <c r="E649" s="29">
        <v>3</v>
      </c>
    </row>
    <row r="650" customFormat="1" ht="14.4" spans="1:5">
      <c r="A650" s="2" t="str">
        <f t="shared" si="28"/>
        <v>MCH</v>
      </c>
      <c r="B650" s="2" t="str">
        <f t="shared" si="29"/>
        <v>507</v>
      </c>
      <c r="C650" s="21" t="s">
        <v>2662</v>
      </c>
      <c r="D650" s="22" t="s">
        <v>2663</v>
      </c>
      <c r="E650" s="29">
        <v>4</v>
      </c>
    </row>
    <row r="651" customFormat="1" ht="14.4" spans="1:5">
      <c r="A651" s="2" t="str">
        <f t="shared" si="28"/>
        <v>MCH</v>
      </c>
      <c r="B651" s="2" t="str">
        <f t="shared" si="29"/>
        <v>508</v>
      </c>
      <c r="C651" s="21" t="s">
        <v>2664</v>
      </c>
      <c r="D651" s="22" t="s">
        <v>2665</v>
      </c>
      <c r="E651" s="21">
        <v>3</v>
      </c>
    </row>
    <row r="652" customFormat="1" ht="14.4" spans="1:5">
      <c r="A652" s="2" t="str">
        <f t="shared" si="28"/>
        <v>MCH</v>
      </c>
      <c r="B652" s="2" t="str">
        <f t="shared" si="29"/>
        <v>509</v>
      </c>
      <c r="C652" s="21" t="s">
        <v>2666</v>
      </c>
      <c r="D652" s="22" t="s">
        <v>2667</v>
      </c>
      <c r="E652" s="29">
        <v>4</v>
      </c>
    </row>
    <row r="653" customFormat="1" ht="14.4" spans="1:5">
      <c r="A653" s="2" t="str">
        <f t="shared" si="28"/>
        <v>MCH</v>
      </c>
      <c r="B653" s="2" t="str">
        <f t="shared" si="29"/>
        <v>706</v>
      </c>
      <c r="C653" s="21" t="s">
        <v>2668</v>
      </c>
      <c r="D653" s="22" t="s">
        <v>2669</v>
      </c>
      <c r="E653" s="29">
        <v>3</v>
      </c>
    </row>
    <row r="654" customFormat="1" ht="14.4" spans="1:5">
      <c r="A654" s="2" t="str">
        <f t="shared" si="28"/>
        <v>MCH</v>
      </c>
      <c r="B654" s="2" t="str">
        <f t="shared" si="29"/>
        <v>708</v>
      </c>
      <c r="C654" s="21" t="s">
        <v>2670</v>
      </c>
      <c r="D654" s="22" t="s">
        <v>2671</v>
      </c>
      <c r="E654" s="21">
        <v>3</v>
      </c>
    </row>
    <row r="655" customFormat="1" ht="14.4" spans="1:5">
      <c r="A655" s="2" t="str">
        <f t="shared" si="28"/>
        <v>MED</v>
      </c>
      <c r="B655" s="2" t="str">
        <f t="shared" si="29"/>
        <v>263</v>
      </c>
      <c r="C655" s="21" t="s">
        <v>2411</v>
      </c>
      <c r="D655" s="22" t="s">
        <v>2412</v>
      </c>
      <c r="E655" s="21">
        <v>1</v>
      </c>
    </row>
    <row r="656" customFormat="1" ht="14.4" spans="1:5">
      <c r="A656" s="2" t="str">
        <f t="shared" si="28"/>
        <v>MED</v>
      </c>
      <c r="B656" s="2" t="str">
        <f t="shared" si="29"/>
        <v>268</v>
      </c>
      <c r="C656" s="21" t="s">
        <v>2413</v>
      </c>
      <c r="D656" s="22" t="s">
        <v>2412</v>
      </c>
      <c r="E656" s="29">
        <v>2</v>
      </c>
    </row>
    <row r="657" customFormat="1" ht="14.4" spans="1:5">
      <c r="A657" s="2" t="str">
        <f t="shared" si="28"/>
        <v>MED</v>
      </c>
      <c r="B657" s="2" t="str">
        <f t="shared" si="29"/>
        <v>310</v>
      </c>
      <c r="C657" s="21" t="s">
        <v>2672</v>
      </c>
      <c r="D657" s="22" t="s">
        <v>2673</v>
      </c>
      <c r="E657" s="29">
        <v>2</v>
      </c>
    </row>
    <row r="658" customFormat="1" ht="14.4" spans="1:5">
      <c r="A658" s="2" t="str">
        <f t="shared" si="28"/>
        <v>MED</v>
      </c>
      <c r="B658" s="2" t="str">
        <f t="shared" si="29"/>
        <v>362</v>
      </c>
      <c r="C658" s="21" t="s">
        <v>2414</v>
      </c>
      <c r="D658" s="22" t="s">
        <v>2415</v>
      </c>
      <c r="E658" s="29">
        <v>2</v>
      </c>
    </row>
    <row r="659" customFormat="1" ht="14.4" spans="1:5">
      <c r="A659" s="2" t="str">
        <f t="shared" si="28"/>
        <v>MED</v>
      </c>
      <c r="B659" s="2" t="str">
        <f t="shared" si="29"/>
        <v>363</v>
      </c>
      <c r="C659" s="21" t="s">
        <v>2674</v>
      </c>
      <c r="D659" s="22" t="s">
        <v>2675</v>
      </c>
      <c r="E659" s="29">
        <v>1</v>
      </c>
    </row>
    <row r="660" customFormat="1" ht="14.4" spans="1:5">
      <c r="A660" s="2" t="str">
        <f t="shared" si="28"/>
        <v>MED</v>
      </c>
      <c r="B660" s="2" t="str">
        <f t="shared" si="29"/>
        <v>410</v>
      </c>
      <c r="C660" s="21" t="s">
        <v>2676</v>
      </c>
      <c r="D660" s="22" t="s">
        <v>2677</v>
      </c>
      <c r="E660" s="33">
        <v>2</v>
      </c>
    </row>
    <row r="661" customFormat="1" ht="14.4" spans="1:5">
      <c r="A661" s="2" t="str">
        <f t="shared" si="28"/>
        <v>MED</v>
      </c>
      <c r="B661" s="2" t="str">
        <f t="shared" si="29"/>
        <v>446</v>
      </c>
      <c r="C661" s="21" t="s">
        <v>2678</v>
      </c>
      <c r="D661" s="22" t="s">
        <v>2679</v>
      </c>
      <c r="E661" s="29">
        <v>1</v>
      </c>
    </row>
    <row r="662" customFormat="1" ht="14.4" spans="1:5">
      <c r="A662" s="2" t="str">
        <f t="shared" si="28"/>
        <v>MED</v>
      </c>
      <c r="B662" s="2" t="str">
        <f t="shared" si="29"/>
        <v>460</v>
      </c>
      <c r="C662" s="21" t="s">
        <v>2680</v>
      </c>
      <c r="D662" s="22" t="s">
        <v>2681</v>
      </c>
      <c r="E662" s="29">
        <v>1</v>
      </c>
    </row>
    <row r="663" customFormat="1" ht="14.4" spans="1:5">
      <c r="A663" s="2" t="str">
        <f t="shared" si="28"/>
        <v>MED</v>
      </c>
      <c r="B663" s="2" t="str">
        <f t="shared" si="29"/>
        <v>613</v>
      </c>
      <c r="C663" s="21" t="s">
        <v>2682</v>
      </c>
      <c r="D663" s="22" t="s">
        <v>2683</v>
      </c>
      <c r="E663" s="29">
        <v>2</v>
      </c>
    </row>
    <row r="664" customFormat="1" ht="14.4" spans="1:5">
      <c r="A664" s="2" t="str">
        <f t="shared" si="28"/>
        <v>MED</v>
      </c>
      <c r="B664" s="2" t="str">
        <f t="shared" si="29"/>
        <v>646</v>
      </c>
      <c r="C664" s="21" t="s">
        <v>2684</v>
      </c>
      <c r="D664" s="22" t="s">
        <v>2685</v>
      </c>
      <c r="E664" s="29">
        <v>2</v>
      </c>
    </row>
    <row r="665" customFormat="1" ht="14.4" spans="1:5">
      <c r="A665" s="2" t="str">
        <f t="shared" si="28"/>
        <v>MED</v>
      </c>
      <c r="B665" s="2" t="str">
        <f t="shared" si="29"/>
        <v>661</v>
      </c>
      <c r="C665" s="21" t="s">
        <v>2686</v>
      </c>
      <c r="D665" s="22" t="s">
        <v>2687</v>
      </c>
      <c r="E665" s="29">
        <v>2</v>
      </c>
    </row>
    <row r="666" customFormat="1" ht="14.4" spans="1:5">
      <c r="A666" s="2" t="str">
        <f t="shared" si="28"/>
        <v>MED</v>
      </c>
      <c r="B666" s="2" t="str">
        <f t="shared" si="29"/>
        <v>705</v>
      </c>
      <c r="C666" s="21" t="s">
        <v>2688</v>
      </c>
      <c r="D666" s="22" t="s">
        <v>2689</v>
      </c>
      <c r="E666" s="21">
        <v>2</v>
      </c>
    </row>
    <row r="667" customFormat="1" ht="14.4" spans="1:5">
      <c r="A667" s="2" t="str">
        <f t="shared" si="28"/>
        <v>MED</v>
      </c>
      <c r="B667" s="2" t="str">
        <f t="shared" si="29"/>
        <v>709</v>
      </c>
      <c r="C667" s="21" t="s">
        <v>2690</v>
      </c>
      <c r="D667" s="22" t="s">
        <v>2691</v>
      </c>
      <c r="E667" s="29">
        <v>1</v>
      </c>
    </row>
    <row r="668" customFormat="1" ht="14.4" spans="1:5">
      <c r="A668" s="2" t="str">
        <f t="shared" si="28"/>
        <v>MED</v>
      </c>
      <c r="B668" s="2" t="str">
        <f t="shared" si="29"/>
        <v>747</v>
      </c>
      <c r="C668" s="21" t="s">
        <v>2692</v>
      </c>
      <c r="D668" s="22" t="s">
        <v>2215</v>
      </c>
      <c r="E668" s="21">
        <v>6</v>
      </c>
    </row>
    <row r="669" customFormat="1" ht="14.4" spans="1:5">
      <c r="A669" s="2" t="str">
        <f t="shared" si="28"/>
        <v>MED</v>
      </c>
      <c r="B669" s="2" t="str">
        <f t="shared" si="29"/>
        <v>749</v>
      </c>
      <c r="C669" s="21" t="s">
        <v>2693</v>
      </c>
      <c r="D669" s="22" t="s">
        <v>2694</v>
      </c>
      <c r="E669" s="21">
        <v>10</v>
      </c>
    </row>
    <row r="670" customFormat="1" ht="14.4" spans="1:5">
      <c r="A670" s="2" t="str">
        <f t="shared" si="28"/>
        <v>MGT</v>
      </c>
      <c r="B670" s="2" t="str">
        <f t="shared" si="29"/>
        <v>433</v>
      </c>
      <c r="C670" s="21" t="s">
        <v>2416</v>
      </c>
      <c r="D670" s="22" t="s">
        <v>2417</v>
      </c>
      <c r="E670" s="29">
        <v>2</v>
      </c>
    </row>
    <row r="671" customFormat="1" ht="14.4" spans="1:5">
      <c r="A671" s="2" t="str">
        <f t="shared" si="28"/>
        <v>MIB</v>
      </c>
      <c r="B671" s="2" t="str">
        <f t="shared" si="29"/>
        <v>251</v>
      </c>
      <c r="C671" s="21" t="s">
        <v>2418</v>
      </c>
      <c r="D671" s="22" t="s">
        <v>2419</v>
      </c>
      <c r="E671" s="33">
        <v>3</v>
      </c>
    </row>
    <row r="672" customFormat="1" ht="14.4" spans="1:5">
      <c r="A672" s="2" t="str">
        <f t="shared" si="28"/>
        <v>MIB</v>
      </c>
      <c r="B672" s="2" t="str">
        <f t="shared" si="29"/>
        <v>253</v>
      </c>
      <c r="C672" s="21" t="s">
        <v>2420</v>
      </c>
      <c r="D672" s="22" t="s">
        <v>2421</v>
      </c>
      <c r="E672" s="33">
        <v>1</v>
      </c>
    </row>
    <row r="673" customFormat="1" ht="14.4" spans="1:5">
      <c r="A673" s="2" t="str">
        <f t="shared" ref="A673:A736" si="30">LEFT(C673,3)</f>
        <v>MIB</v>
      </c>
      <c r="B673" s="2" t="str">
        <f t="shared" ref="B673:B736" si="31">RIGHT(C673,3)</f>
        <v>254</v>
      </c>
      <c r="C673" s="21" t="s">
        <v>2422</v>
      </c>
      <c r="D673" s="22" t="s">
        <v>2421</v>
      </c>
      <c r="E673" s="29">
        <v>1</v>
      </c>
    </row>
    <row r="674" customFormat="1" ht="14.4" spans="1:5">
      <c r="A674" s="2" t="str">
        <f t="shared" si="30"/>
        <v>MIB</v>
      </c>
      <c r="B674" s="2" t="str">
        <f t="shared" si="31"/>
        <v>264</v>
      </c>
      <c r="C674" s="21" t="s">
        <v>2695</v>
      </c>
      <c r="D674" s="22" t="s">
        <v>2696</v>
      </c>
      <c r="E674" s="29">
        <v>3</v>
      </c>
    </row>
    <row r="675" customFormat="1" ht="14.4" spans="1:5">
      <c r="A675" s="2" t="str">
        <f t="shared" si="30"/>
        <v>MIB</v>
      </c>
      <c r="B675" s="2" t="str">
        <f t="shared" si="31"/>
        <v>280</v>
      </c>
      <c r="C675" s="21" t="s">
        <v>2697</v>
      </c>
      <c r="D675" s="22" t="s">
        <v>2698</v>
      </c>
      <c r="E675" s="21">
        <v>4</v>
      </c>
    </row>
    <row r="676" customFormat="1" ht="14.4" spans="1:5">
      <c r="A676" s="2" t="str">
        <f t="shared" si="30"/>
        <v>MKT</v>
      </c>
      <c r="B676" s="2" t="str">
        <f t="shared" si="31"/>
        <v>253</v>
      </c>
      <c r="C676" s="21" t="s">
        <v>2423</v>
      </c>
      <c r="D676" s="22" t="s">
        <v>2424</v>
      </c>
      <c r="E676" s="21">
        <v>3</v>
      </c>
    </row>
    <row r="677" customFormat="1" ht="14.4" spans="1:5">
      <c r="A677" s="2" t="str">
        <f t="shared" si="30"/>
        <v>MKT</v>
      </c>
      <c r="B677" s="2" t="str">
        <f t="shared" si="31"/>
        <v>424</v>
      </c>
      <c r="C677" s="21" t="s">
        <v>2425</v>
      </c>
      <c r="D677" s="22" t="s">
        <v>2426</v>
      </c>
      <c r="E677" s="21">
        <v>2</v>
      </c>
    </row>
    <row r="678" customFormat="1" ht="14.4" spans="1:5">
      <c r="A678" s="2" t="str">
        <f t="shared" si="30"/>
        <v>MT </v>
      </c>
      <c r="B678" s="2" t="str">
        <f t="shared" si="31"/>
        <v>400</v>
      </c>
      <c r="C678" s="21" t="s">
        <v>2699</v>
      </c>
      <c r="D678" s="22" t="s">
        <v>2700</v>
      </c>
      <c r="E678" s="21">
        <v>2</v>
      </c>
    </row>
    <row r="679" customFormat="1" ht="14.4" spans="1:5">
      <c r="A679" s="2" t="str">
        <f t="shared" si="30"/>
        <v>MT </v>
      </c>
      <c r="B679" s="2" t="str">
        <f t="shared" si="31"/>
        <v>402</v>
      </c>
      <c r="C679" s="21" t="s">
        <v>2701</v>
      </c>
      <c r="D679" s="22" t="s">
        <v>2702</v>
      </c>
      <c r="E679" s="21">
        <v>3</v>
      </c>
    </row>
    <row r="680" customFormat="1" ht="14.4" spans="1:5">
      <c r="A680" s="2" t="str">
        <f t="shared" si="30"/>
        <v>MT </v>
      </c>
      <c r="B680" s="2" t="str">
        <f t="shared" si="31"/>
        <v>406</v>
      </c>
      <c r="C680" s="21" t="s">
        <v>2703</v>
      </c>
      <c r="D680" s="22" t="s">
        <v>2704</v>
      </c>
      <c r="E680" s="21">
        <v>1</v>
      </c>
    </row>
    <row r="681" customFormat="1" ht="14.4" spans="1:5">
      <c r="A681" s="2" t="str">
        <f t="shared" si="30"/>
        <v>MTH</v>
      </c>
      <c r="B681" s="2" t="str">
        <f t="shared" si="31"/>
        <v>254</v>
      </c>
      <c r="C681" s="21" t="s">
        <v>2427</v>
      </c>
      <c r="D681" s="22" t="s">
        <v>2428</v>
      </c>
      <c r="E681" s="21">
        <v>3</v>
      </c>
    </row>
    <row r="682" customFormat="1" ht="14.4" spans="1:5">
      <c r="A682" s="2" t="str">
        <f t="shared" si="30"/>
        <v>NTR</v>
      </c>
      <c r="B682" s="2" t="str">
        <f t="shared" si="31"/>
        <v>151</v>
      </c>
      <c r="C682" s="21" t="s">
        <v>2429</v>
      </c>
      <c r="D682" s="22" t="s">
        <v>2430</v>
      </c>
      <c r="E682" s="29">
        <v>2</v>
      </c>
    </row>
    <row r="683" customFormat="1" ht="14.4" spans="1:5">
      <c r="A683" s="2" t="str">
        <f t="shared" si="30"/>
        <v>NTR</v>
      </c>
      <c r="B683" s="2" t="str">
        <f t="shared" si="31"/>
        <v>152</v>
      </c>
      <c r="C683" s="21" t="s">
        <v>2705</v>
      </c>
      <c r="D683" s="22" t="s">
        <v>2706</v>
      </c>
      <c r="E683" s="21">
        <v>1</v>
      </c>
    </row>
    <row r="684" customFormat="1" ht="14.4" spans="1:5">
      <c r="A684" s="2" t="str">
        <f t="shared" si="30"/>
        <v>NTR</v>
      </c>
      <c r="B684" s="2" t="str">
        <f t="shared" si="31"/>
        <v>413</v>
      </c>
      <c r="C684" s="21" t="s">
        <v>2431</v>
      </c>
      <c r="D684" s="22" t="s">
        <v>2432</v>
      </c>
      <c r="E684" s="29">
        <v>1</v>
      </c>
    </row>
    <row r="685" customFormat="1" ht="14.4" spans="1:5">
      <c r="A685" s="2" t="str">
        <f t="shared" si="30"/>
        <v>NTR</v>
      </c>
      <c r="B685" s="2" t="str">
        <f t="shared" si="31"/>
        <v>431</v>
      </c>
      <c r="C685" s="21" t="s">
        <v>2433</v>
      </c>
      <c r="D685" s="22" t="s">
        <v>2434</v>
      </c>
      <c r="E685" s="21">
        <v>1</v>
      </c>
    </row>
    <row r="686" customFormat="1" ht="14.4" spans="1:5">
      <c r="A686" s="2" t="str">
        <f t="shared" si="30"/>
        <v>NUR</v>
      </c>
      <c r="B686" s="2" t="str">
        <f t="shared" si="31"/>
        <v>248</v>
      </c>
      <c r="C686" s="21" t="s">
        <v>2435</v>
      </c>
      <c r="D686" s="22" t="s">
        <v>2436</v>
      </c>
      <c r="E686" s="21">
        <v>3</v>
      </c>
    </row>
    <row r="687" customFormat="1" ht="14.4" spans="1:5">
      <c r="A687" s="2" t="str">
        <f t="shared" si="30"/>
        <v>NUR</v>
      </c>
      <c r="B687" s="2" t="str">
        <f t="shared" si="31"/>
        <v>251</v>
      </c>
      <c r="C687" s="21" t="s">
        <v>2437</v>
      </c>
      <c r="D687" s="22" t="s">
        <v>2438</v>
      </c>
      <c r="E687" s="29">
        <v>4</v>
      </c>
    </row>
    <row r="688" customFormat="1" ht="14.4" spans="1:5">
      <c r="A688" s="2" t="str">
        <f t="shared" si="30"/>
        <v>NUR</v>
      </c>
      <c r="B688" s="2" t="str">
        <f t="shared" si="31"/>
        <v>296</v>
      </c>
      <c r="C688" s="21" t="s">
        <v>2439</v>
      </c>
      <c r="D688" s="22" t="s">
        <v>2302</v>
      </c>
      <c r="E688" s="29">
        <v>1</v>
      </c>
    </row>
    <row r="689" customFormat="1" ht="14.4" spans="1:5">
      <c r="A689" s="2" t="str">
        <f t="shared" si="30"/>
        <v>NUR</v>
      </c>
      <c r="B689" s="2" t="str">
        <f t="shared" si="31"/>
        <v>300</v>
      </c>
      <c r="C689" s="21" t="s">
        <v>2440</v>
      </c>
      <c r="D689" s="22" t="s">
        <v>2441</v>
      </c>
      <c r="E689" s="29">
        <v>3</v>
      </c>
    </row>
    <row r="690" customFormat="1" ht="14.4" spans="1:5">
      <c r="A690" s="2" t="str">
        <f t="shared" si="30"/>
        <v>NUR</v>
      </c>
      <c r="B690" s="2" t="str">
        <f t="shared" si="31"/>
        <v>301</v>
      </c>
      <c r="C690" s="21" t="s">
        <v>2442</v>
      </c>
      <c r="D690" s="22" t="s">
        <v>2441</v>
      </c>
      <c r="E690" s="29">
        <v>4</v>
      </c>
    </row>
    <row r="691" customFormat="1" ht="14.4" spans="1:5">
      <c r="A691" s="2" t="str">
        <f t="shared" si="30"/>
        <v>NUR</v>
      </c>
      <c r="B691" s="2" t="str">
        <f t="shared" si="31"/>
        <v>302</v>
      </c>
      <c r="C691" s="21" t="s">
        <v>2443</v>
      </c>
      <c r="D691" s="22" t="s">
        <v>2444</v>
      </c>
      <c r="E691" s="29">
        <v>2</v>
      </c>
    </row>
    <row r="692" customFormat="1" ht="14.4" spans="1:5">
      <c r="A692" s="2" t="str">
        <f t="shared" si="30"/>
        <v>NUR</v>
      </c>
      <c r="B692" s="2" t="str">
        <f t="shared" si="31"/>
        <v>303</v>
      </c>
      <c r="C692" s="21" t="s">
        <v>2445</v>
      </c>
      <c r="D692" s="22" t="s">
        <v>2446</v>
      </c>
      <c r="E692" s="21">
        <v>2</v>
      </c>
    </row>
    <row r="693" customFormat="1" ht="14.4" spans="1:5">
      <c r="A693" s="2" t="str">
        <f t="shared" si="30"/>
        <v>NUR</v>
      </c>
      <c r="B693" s="2" t="str">
        <f t="shared" si="31"/>
        <v>305</v>
      </c>
      <c r="C693" s="21" t="s">
        <v>2447</v>
      </c>
      <c r="D693" s="22" t="s">
        <v>2448</v>
      </c>
      <c r="E693" s="21">
        <v>2</v>
      </c>
    </row>
    <row r="694" customFormat="1" ht="14.4" spans="1:5">
      <c r="A694" s="2" t="str">
        <f t="shared" si="30"/>
        <v>NUR</v>
      </c>
      <c r="B694" s="2" t="str">
        <f t="shared" si="31"/>
        <v>306</v>
      </c>
      <c r="C694" s="21" t="s">
        <v>2449</v>
      </c>
      <c r="D694" s="22" t="s">
        <v>2450</v>
      </c>
      <c r="E694" s="29">
        <v>2</v>
      </c>
    </row>
    <row r="695" customFormat="1" ht="14.4" spans="1:5">
      <c r="A695" s="2" t="str">
        <f t="shared" si="30"/>
        <v>NUR</v>
      </c>
      <c r="B695" s="2" t="str">
        <f t="shared" si="31"/>
        <v>313</v>
      </c>
      <c r="C695" s="21" t="s">
        <v>2451</v>
      </c>
      <c r="D695" s="22" t="s">
        <v>2452</v>
      </c>
      <c r="E695" s="29">
        <v>2</v>
      </c>
    </row>
    <row r="696" customFormat="1" ht="14.4" spans="1:5">
      <c r="A696" s="2" t="str">
        <f t="shared" si="30"/>
        <v>NUR</v>
      </c>
      <c r="B696" s="2" t="str">
        <f t="shared" si="31"/>
        <v>323</v>
      </c>
      <c r="C696" s="21" t="s">
        <v>2453</v>
      </c>
      <c r="D696" s="22" t="s">
        <v>2454</v>
      </c>
      <c r="E696" s="29">
        <v>3</v>
      </c>
    </row>
    <row r="697" customFormat="1" ht="14.4" spans="1:5">
      <c r="A697" s="2" t="str">
        <f t="shared" si="30"/>
        <v>NUR</v>
      </c>
      <c r="B697" s="2" t="str">
        <f t="shared" si="31"/>
        <v>324</v>
      </c>
      <c r="C697" s="21" t="s">
        <v>2455</v>
      </c>
      <c r="D697" s="22" t="s">
        <v>2454</v>
      </c>
      <c r="E697" s="29">
        <v>4</v>
      </c>
    </row>
    <row r="698" customFormat="1" ht="14.4" spans="1:5">
      <c r="A698" s="2" t="str">
        <f t="shared" si="30"/>
        <v>NUR</v>
      </c>
      <c r="B698" s="2" t="str">
        <f t="shared" si="31"/>
        <v>333</v>
      </c>
      <c r="C698" s="21" t="s">
        <v>2456</v>
      </c>
      <c r="D698" s="22" t="s">
        <v>2457</v>
      </c>
      <c r="E698" s="21">
        <v>3</v>
      </c>
    </row>
    <row r="699" customFormat="1" ht="14.4" spans="1:5">
      <c r="A699" s="2" t="str">
        <f t="shared" si="30"/>
        <v>NUR</v>
      </c>
      <c r="B699" s="2" t="str">
        <f t="shared" si="31"/>
        <v>334</v>
      </c>
      <c r="C699" s="21" t="s">
        <v>2458</v>
      </c>
      <c r="D699" s="22" t="s">
        <v>2457</v>
      </c>
      <c r="E699" s="21">
        <v>4</v>
      </c>
    </row>
    <row r="700" customFormat="1" ht="14.4" spans="1:5">
      <c r="A700" s="2" t="str">
        <f t="shared" si="30"/>
        <v>NUR</v>
      </c>
      <c r="B700" s="2" t="str">
        <f t="shared" si="31"/>
        <v>343</v>
      </c>
      <c r="C700" s="21" t="s">
        <v>2459</v>
      </c>
      <c r="D700" s="22" t="s">
        <v>2460</v>
      </c>
      <c r="E700" s="21">
        <v>2</v>
      </c>
    </row>
    <row r="701" customFormat="1" ht="14.4" spans="1:5">
      <c r="A701" s="2" t="str">
        <f t="shared" si="30"/>
        <v>NUR</v>
      </c>
      <c r="B701" s="2" t="str">
        <f t="shared" si="31"/>
        <v>344</v>
      </c>
      <c r="C701" s="21" t="s">
        <v>2461</v>
      </c>
      <c r="D701" s="22" t="s">
        <v>2460</v>
      </c>
      <c r="E701" s="21">
        <v>3</v>
      </c>
    </row>
    <row r="702" customFormat="1" ht="14.4" spans="1:5">
      <c r="A702" s="2" t="str">
        <f t="shared" si="30"/>
        <v>NUR</v>
      </c>
      <c r="B702" s="2" t="str">
        <f t="shared" si="31"/>
        <v>348</v>
      </c>
      <c r="C702" s="21" t="s">
        <v>2462</v>
      </c>
      <c r="D702" s="22" t="s">
        <v>2463</v>
      </c>
      <c r="E702" s="21">
        <v>3</v>
      </c>
    </row>
    <row r="703" customFormat="1" ht="14.4" spans="1:5">
      <c r="A703" s="2" t="str">
        <f t="shared" si="30"/>
        <v>NUR</v>
      </c>
      <c r="B703" s="2" t="str">
        <f t="shared" si="31"/>
        <v>349</v>
      </c>
      <c r="C703" s="21" t="s">
        <v>2464</v>
      </c>
      <c r="D703" s="22" t="s">
        <v>2215</v>
      </c>
      <c r="E703" s="21">
        <v>1</v>
      </c>
    </row>
    <row r="704" customFormat="1" ht="14.4" spans="1:5">
      <c r="A704" s="2" t="str">
        <f t="shared" si="30"/>
        <v>NUR</v>
      </c>
      <c r="B704" s="2" t="str">
        <f t="shared" si="31"/>
        <v>396</v>
      </c>
      <c r="C704" s="21" t="s">
        <v>2465</v>
      </c>
      <c r="D704" s="22" t="s">
        <v>2302</v>
      </c>
      <c r="E704" s="21">
        <v>1</v>
      </c>
    </row>
    <row r="705" customFormat="1" ht="14.4" spans="1:5">
      <c r="A705" s="2" t="str">
        <f t="shared" si="30"/>
        <v>NUR</v>
      </c>
      <c r="B705" s="2" t="str">
        <f t="shared" si="31"/>
        <v>402</v>
      </c>
      <c r="C705" s="21" t="s">
        <v>2466</v>
      </c>
      <c r="D705" s="22" t="s">
        <v>2467</v>
      </c>
      <c r="E705" s="29">
        <v>2</v>
      </c>
    </row>
    <row r="706" customFormat="1" ht="14.4" spans="1:5">
      <c r="A706" s="2" t="str">
        <f t="shared" si="30"/>
        <v>NUR</v>
      </c>
      <c r="B706" s="2" t="str">
        <f t="shared" si="31"/>
        <v>403</v>
      </c>
      <c r="C706" s="21" t="s">
        <v>2468</v>
      </c>
      <c r="D706" s="22" t="s">
        <v>2469</v>
      </c>
      <c r="E706" s="21">
        <v>2</v>
      </c>
    </row>
    <row r="707" customFormat="1" ht="14.4" spans="1:5">
      <c r="A707" s="2" t="str">
        <f t="shared" si="30"/>
        <v>NUR</v>
      </c>
      <c r="B707" s="2" t="str">
        <f t="shared" si="31"/>
        <v>405</v>
      </c>
      <c r="C707" s="21" t="s">
        <v>2470</v>
      </c>
      <c r="D707" s="22" t="s">
        <v>2471</v>
      </c>
      <c r="E707" s="21">
        <v>2</v>
      </c>
    </row>
    <row r="708" customFormat="1" ht="14.4" spans="1:5">
      <c r="A708" s="2" t="str">
        <f t="shared" si="30"/>
        <v>NUR</v>
      </c>
      <c r="B708" s="2" t="str">
        <f t="shared" si="31"/>
        <v>406</v>
      </c>
      <c r="C708" s="21" t="s">
        <v>2472</v>
      </c>
      <c r="D708" s="22" t="s">
        <v>2473</v>
      </c>
      <c r="E708" s="21">
        <v>2</v>
      </c>
    </row>
    <row r="709" customFormat="1" ht="14.4" spans="1:5">
      <c r="A709" s="2" t="str">
        <f t="shared" si="30"/>
        <v>NUR</v>
      </c>
      <c r="B709" s="2" t="str">
        <f t="shared" si="31"/>
        <v>413</v>
      </c>
      <c r="C709" s="21" t="s">
        <v>2474</v>
      </c>
      <c r="D709" s="22" t="s">
        <v>2475</v>
      </c>
      <c r="E709" s="21">
        <v>2</v>
      </c>
    </row>
    <row r="710" customFormat="1" ht="14.4" spans="1:5">
      <c r="A710" s="2" t="str">
        <f t="shared" si="30"/>
        <v>NUR</v>
      </c>
      <c r="B710" s="2" t="str">
        <f t="shared" si="31"/>
        <v>414</v>
      </c>
      <c r="C710" s="21" t="s">
        <v>2476</v>
      </c>
      <c r="D710" s="22" t="s">
        <v>2477</v>
      </c>
      <c r="E710" s="21">
        <v>2</v>
      </c>
    </row>
    <row r="711" customFormat="1" ht="14.4" spans="1:5">
      <c r="A711" s="2" t="str">
        <f t="shared" si="30"/>
        <v>NUR</v>
      </c>
      <c r="B711" s="2" t="str">
        <f t="shared" si="31"/>
        <v>423</v>
      </c>
      <c r="C711" s="21" t="s">
        <v>2478</v>
      </c>
      <c r="D711" s="22" t="s">
        <v>2479</v>
      </c>
      <c r="E711" s="21">
        <v>2</v>
      </c>
    </row>
    <row r="712" customFormat="1" ht="14.4" spans="1:5">
      <c r="A712" s="2" t="str">
        <f t="shared" si="30"/>
        <v>NUR</v>
      </c>
      <c r="B712" s="2" t="str">
        <f t="shared" si="31"/>
        <v>433</v>
      </c>
      <c r="C712" s="21" t="s">
        <v>2480</v>
      </c>
      <c r="D712" s="22" t="s">
        <v>2481</v>
      </c>
      <c r="E712" s="21">
        <v>2</v>
      </c>
    </row>
    <row r="713" customFormat="1" ht="14.4" spans="1:5">
      <c r="A713" s="2" t="str">
        <f t="shared" si="30"/>
        <v>NUR</v>
      </c>
      <c r="B713" s="2" t="str">
        <f t="shared" si="31"/>
        <v>448</v>
      </c>
      <c r="C713" s="21" t="s">
        <v>2482</v>
      </c>
      <c r="D713" s="22" t="s">
        <v>2483</v>
      </c>
      <c r="E713" s="21">
        <v>5</v>
      </c>
    </row>
    <row r="714" customFormat="1" ht="14.4" spans="1:5">
      <c r="A714" s="2" t="str">
        <f t="shared" si="30"/>
        <v>NUR</v>
      </c>
      <c r="B714" s="2" t="str">
        <f t="shared" si="31"/>
        <v>452</v>
      </c>
      <c r="C714" s="21" t="s">
        <v>2484</v>
      </c>
      <c r="D714" s="22" t="s">
        <v>2479</v>
      </c>
      <c r="E714" s="21">
        <v>3</v>
      </c>
    </row>
    <row r="715" customFormat="1" ht="14.4" spans="1:5">
      <c r="A715" s="2" t="str">
        <f t="shared" si="30"/>
        <v>NUR</v>
      </c>
      <c r="B715" s="2" t="str">
        <f t="shared" si="31"/>
        <v>453</v>
      </c>
      <c r="C715" s="21" t="s">
        <v>2485</v>
      </c>
      <c r="D715" s="22" t="s">
        <v>2481</v>
      </c>
      <c r="E715" s="21">
        <v>3</v>
      </c>
    </row>
    <row r="716" customFormat="1" ht="14.4" spans="1:5">
      <c r="A716" s="2" t="str">
        <f t="shared" si="30"/>
        <v>NUR</v>
      </c>
      <c r="B716" s="2" t="str">
        <f t="shared" si="31"/>
        <v>455</v>
      </c>
      <c r="C716" s="21" t="s">
        <v>2486</v>
      </c>
      <c r="D716" s="22" t="s">
        <v>2487</v>
      </c>
      <c r="E716" s="21">
        <v>2</v>
      </c>
    </row>
    <row r="717" customFormat="1" ht="14.4" spans="1:5">
      <c r="A717" s="2" t="str">
        <f t="shared" si="30"/>
        <v>OPT</v>
      </c>
      <c r="B717" s="2" t="str">
        <f t="shared" si="31"/>
        <v>600</v>
      </c>
      <c r="C717" s="21" t="s">
        <v>2707</v>
      </c>
      <c r="D717" s="22" t="s">
        <v>2708</v>
      </c>
      <c r="E717" s="21">
        <v>2</v>
      </c>
    </row>
    <row r="718" customFormat="1" ht="14.4" spans="1:5">
      <c r="A718" s="2" t="str">
        <f t="shared" si="30"/>
        <v>PGY</v>
      </c>
      <c r="B718" s="2" t="str">
        <f t="shared" si="31"/>
        <v>251</v>
      </c>
      <c r="C718" s="21" t="s">
        <v>2709</v>
      </c>
      <c r="D718" s="22" t="s">
        <v>2710</v>
      </c>
      <c r="E718" s="21">
        <v>3</v>
      </c>
    </row>
    <row r="719" customFormat="1" ht="14.4" spans="1:5">
      <c r="A719" s="2" t="str">
        <f t="shared" si="30"/>
        <v>PGY</v>
      </c>
      <c r="B719" s="2" t="str">
        <f t="shared" si="31"/>
        <v>301</v>
      </c>
      <c r="C719" s="21" t="s">
        <v>2711</v>
      </c>
      <c r="D719" s="22" t="s">
        <v>2712</v>
      </c>
      <c r="E719" s="21">
        <v>4</v>
      </c>
    </row>
    <row r="720" customFormat="1" ht="14.4" spans="1:5">
      <c r="A720" s="2" t="str">
        <f t="shared" si="30"/>
        <v>PMY</v>
      </c>
      <c r="B720" s="2" t="str">
        <f t="shared" si="31"/>
        <v>300</v>
      </c>
      <c r="C720" s="21" t="s">
        <v>2488</v>
      </c>
      <c r="D720" s="22" t="s">
        <v>2489</v>
      </c>
      <c r="E720" s="21">
        <v>2</v>
      </c>
    </row>
    <row r="721" customFormat="1" ht="14.4" spans="1:5">
      <c r="A721" s="2" t="str">
        <f t="shared" si="30"/>
        <v>PMY</v>
      </c>
      <c r="B721" s="2" t="str">
        <f t="shared" si="31"/>
        <v>301</v>
      </c>
      <c r="C721" s="21" t="s">
        <v>2490</v>
      </c>
      <c r="D721" s="22" t="s">
        <v>2491</v>
      </c>
      <c r="E721" s="21">
        <v>3</v>
      </c>
    </row>
    <row r="722" customFormat="1" ht="14.4" spans="1:5">
      <c r="A722" s="2" t="str">
        <f t="shared" si="30"/>
        <v>PMY</v>
      </c>
      <c r="B722" s="2" t="str">
        <f t="shared" si="31"/>
        <v>302</v>
      </c>
      <c r="C722" s="21" t="s">
        <v>2492</v>
      </c>
      <c r="D722" s="22" t="s">
        <v>2493</v>
      </c>
      <c r="E722" s="21">
        <v>3</v>
      </c>
    </row>
    <row r="723" customFormat="1" ht="14.4" spans="1:5">
      <c r="A723" s="2" t="str">
        <f t="shared" si="30"/>
        <v>PMY</v>
      </c>
      <c r="B723" s="2" t="str">
        <f t="shared" si="31"/>
        <v>304</v>
      </c>
      <c r="C723" s="21" t="s">
        <v>2494</v>
      </c>
      <c r="D723" s="22" t="s">
        <v>2495</v>
      </c>
      <c r="E723" s="23">
        <v>3</v>
      </c>
    </row>
    <row r="724" customFormat="1" ht="14.4" spans="1:5">
      <c r="A724" s="2" t="str">
        <f t="shared" si="30"/>
        <v>PMY</v>
      </c>
      <c r="B724" s="2" t="str">
        <f t="shared" si="31"/>
        <v>443</v>
      </c>
      <c r="C724" s="21" t="s">
        <v>2496</v>
      </c>
      <c r="D724" s="22" t="s">
        <v>2497</v>
      </c>
      <c r="E724" s="23">
        <v>1</v>
      </c>
    </row>
    <row r="725" customFormat="1" ht="14.4" spans="1:5">
      <c r="A725" s="2" t="str">
        <f t="shared" si="30"/>
        <v>PTY</v>
      </c>
      <c r="B725" s="2" t="str">
        <f t="shared" si="31"/>
        <v>601</v>
      </c>
      <c r="C725" s="21" t="s">
        <v>2713</v>
      </c>
      <c r="D725" s="22" t="s">
        <v>2714</v>
      </c>
      <c r="E725" s="21">
        <v>2</v>
      </c>
    </row>
    <row r="726" customFormat="1" ht="14.4" spans="1:5">
      <c r="A726" s="2" t="str">
        <f t="shared" si="30"/>
        <v>PTH</v>
      </c>
      <c r="B726" s="2" t="str">
        <f t="shared" si="31"/>
        <v>350</v>
      </c>
      <c r="C726" s="21" t="s">
        <v>2498</v>
      </c>
      <c r="D726" s="22" t="s">
        <v>2499</v>
      </c>
      <c r="E726" s="21">
        <v>3</v>
      </c>
    </row>
    <row r="727" customFormat="1" ht="14.4" spans="1:5">
      <c r="A727" s="2" t="str">
        <f t="shared" si="30"/>
        <v>PTH</v>
      </c>
      <c r="B727" s="2" t="str">
        <f t="shared" si="31"/>
        <v>351</v>
      </c>
      <c r="C727" s="21" t="s">
        <v>2715</v>
      </c>
      <c r="D727" s="30" t="s">
        <v>2716</v>
      </c>
      <c r="E727" s="21">
        <v>3</v>
      </c>
    </row>
    <row r="728" customFormat="1" ht="14.4" spans="1:5">
      <c r="A728" s="2" t="str">
        <f t="shared" si="30"/>
        <v>PTH</v>
      </c>
      <c r="B728" s="2" t="str">
        <f t="shared" si="31"/>
        <v>603</v>
      </c>
      <c r="C728" s="21" t="s">
        <v>2717</v>
      </c>
      <c r="D728" s="22" t="s">
        <v>2718</v>
      </c>
      <c r="E728" s="21">
        <v>2</v>
      </c>
    </row>
    <row r="729" customFormat="1" ht="14.4" spans="1:5">
      <c r="A729" s="2" t="str">
        <f t="shared" si="30"/>
        <v>PTH</v>
      </c>
      <c r="B729" s="2" t="str">
        <f t="shared" si="31"/>
        <v>604</v>
      </c>
      <c r="C729" s="21" t="s">
        <v>2719</v>
      </c>
      <c r="D729" s="22" t="s">
        <v>2720</v>
      </c>
      <c r="E729" s="21">
        <v>3</v>
      </c>
    </row>
    <row r="730" customFormat="1" ht="14.4" spans="1:5">
      <c r="A730" s="2" t="str">
        <f t="shared" si="30"/>
        <v>PTH</v>
      </c>
      <c r="B730" s="2" t="str">
        <f t="shared" si="31"/>
        <v>605</v>
      </c>
      <c r="C730" s="21" t="s">
        <v>2721</v>
      </c>
      <c r="D730" s="30" t="s">
        <v>2722</v>
      </c>
      <c r="E730" s="21">
        <v>4</v>
      </c>
    </row>
    <row r="731" customFormat="1" ht="14.4" spans="1:5">
      <c r="A731" s="2" t="str">
        <f t="shared" si="30"/>
        <v>PTH</v>
      </c>
      <c r="B731" s="2" t="str">
        <f t="shared" si="31"/>
        <v>606</v>
      </c>
      <c r="C731" s="21" t="s">
        <v>2723</v>
      </c>
      <c r="D731" s="30" t="s">
        <v>2724</v>
      </c>
      <c r="E731" s="21">
        <v>2</v>
      </c>
    </row>
    <row r="732" customFormat="1" ht="14.4" spans="1:5">
      <c r="A732" s="2" t="str">
        <f t="shared" si="30"/>
        <v>PTH</v>
      </c>
      <c r="B732" s="2" t="str">
        <f t="shared" si="31"/>
        <v>615</v>
      </c>
      <c r="C732" s="21" t="s">
        <v>2725</v>
      </c>
      <c r="D732" s="30" t="s">
        <v>2726</v>
      </c>
      <c r="E732" s="21">
        <v>1</v>
      </c>
    </row>
    <row r="733" customFormat="1" ht="14.4" spans="1:5">
      <c r="A733" s="2" t="str">
        <f t="shared" si="30"/>
        <v>PTH</v>
      </c>
      <c r="B733" s="2" t="str">
        <f t="shared" si="31"/>
        <v>655</v>
      </c>
      <c r="C733" s="21" t="s">
        <v>2727</v>
      </c>
      <c r="D733" s="30" t="s">
        <v>2728</v>
      </c>
      <c r="E733" s="21">
        <v>3</v>
      </c>
    </row>
    <row r="734" customFormat="1" ht="14.4" spans="1:5">
      <c r="A734" s="2" t="str">
        <f t="shared" si="30"/>
        <v>PHC</v>
      </c>
      <c r="B734" s="2" t="str">
        <f t="shared" si="31"/>
        <v>351</v>
      </c>
      <c r="C734" s="21" t="s">
        <v>2500</v>
      </c>
      <c r="D734" s="30" t="s">
        <v>2501</v>
      </c>
      <c r="E734" s="21">
        <v>3</v>
      </c>
    </row>
    <row r="735" customFormat="1" ht="14.4" spans="1:5">
      <c r="A735" s="2" t="str">
        <f t="shared" si="30"/>
        <v>PHC</v>
      </c>
      <c r="B735" s="2" t="str">
        <f t="shared" si="31"/>
        <v>401</v>
      </c>
      <c r="C735" s="21" t="s">
        <v>2502</v>
      </c>
      <c r="D735" s="30" t="s">
        <v>2503</v>
      </c>
      <c r="E735" s="21">
        <v>3</v>
      </c>
    </row>
    <row r="736" customFormat="1" ht="14.4" spans="1:5">
      <c r="A736" s="2" t="str">
        <f t="shared" si="30"/>
        <v>PHC</v>
      </c>
      <c r="B736" s="2" t="str">
        <f t="shared" si="31"/>
        <v>402</v>
      </c>
      <c r="C736" s="21" t="s">
        <v>2504</v>
      </c>
      <c r="D736" s="30" t="s">
        <v>2505</v>
      </c>
      <c r="E736" s="21">
        <v>2</v>
      </c>
    </row>
    <row r="737" customFormat="1" ht="14.4" spans="1:5">
      <c r="A737" s="2" t="str">
        <f t="shared" ref="A737:A797" si="32">LEFT(C737,3)</f>
        <v>PHC</v>
      </c>
      <c r="B737" s="2" t="str">
        <f t="shared" ref="B737:B797" si="33">RIGHT(C737,3)</f>
        <v>406</v>
      </c>
      <c r="C737" s="21" t="s">
        <v>2506</v>
      </c>
      <c r="D737" s="30" t="s">
        <v>2507</v>
      </c>
      <c r="E737" s="21">
        <v>3</v>
      </c>
    </row>
    <row r="738" customFormat="1" ht="14.4" spans="1:5">
      <c r="A738" s="2" t="str">
        <f t="shared" si="32"/>
        <v>PHC</v>
      </c>
      <c r="B738" s="2" t="str">
        <f t="shared" si="33"/>
        <v>414</v>
      </c>
      <c r="C738" s="21" t="s">
        <v>2508</v>
      </c>
      <c r="D738" s="22" t="s">
        <v>2509</v>
      </c>
      <c r="E738" s="21">
        <v>1</v>
      </c>
    </row>
    <row r="739" customFormat="1" ht="14.4" spans="1:5">
      <c r="A739" s="2" t="str">
        <f t="shared" si="32"/>
        <v>PHC</v>
      </c>
      <c r="B739" s="2" t="str">
        <f t="shared" si="33"/>
        <v>422</v>
      </c>
      <c r="C739" s="21" t="s">
        <v>2510</v>
      </c>
      <c r="D739" s="22" t="s">
        <v>2511</v>
      </c>
      <c r="E739" s="21">
        <v>1</v>
      </c>
    </row>
    <row r="740" customFormat="1" ht="14.4" spans="1:5">
      <c r="A740" s="2" t="str">
        <f t="shared" si="32"/>
        <v>PHC</v>
      </c>
      <c r="B740" s="2" t="str">
        <f t="shared" si="33"/>
        <v>424</v>
      </c>
      <c r="C740" s="21" t="s">
        <v>2512</v>
      </c>
      <c r="D740" s="22" t="s">
        <v>2513</v>
      </c>
      <c r="E740" s="21">
        <v>1</v>
      </c>
    </row>
    <row r="741" customFormat="1" ht="14.4" spans="1:5">
      <c r="A741" s="2" t="str">
        <f t="shared" si="32"/>
        <v>PHC</v>
      </c>
      <c r="B741" s="2" t="str">
        <f t="shared" si="33"/>
        <v>434</v>
      </c>
      <c r="C741" s="21" t="s">
        <v>2514</v>
      </c>
      <c r="D741" s="22" t="s">
        <v>2515</v>
      </c>
      <c r="E741" s="21">
        <v>1</v>
      </c>
    </row>
    <row r="742" customFormat="1" ht="14.4" spans="1:5">
      <c r="A742" s="2" t="str">
        <f t="shared" si="32"/>
        <v>PHC</v>
      </c>
      <c r="B742" s="2" t="str">
        <f t="shared" si="33"/>
        <v>451</v>
      </c>
      <c r="C742" s="21" t="s">
        <v>2516</v>
      </c>
      <c r="D742" s="22" t="s">
        <v>2517</v>
      </c>
      <c r="E742" s="21">
        <v>3</v>
      </c>
    </row>
    <row r="743" customFormat="1" ht="14.4" spans="1:5">
      <c r="A743" s="2" t="str">
        <f t="shared" si="32"/>
        <v>PHI</v>
      </c>
      <c r="B743" s="2" t="str">
        <f t="shared" si="33"/>
        <v>461</v>
      </c>
      <c r="C743" s="21" t="s">
        <v>2729</v>
      </c>
      <c r="D743" s="22" t="s">
        <v>2730</v>
      </c>
      <c r="E743" s="21">
        <v>2</v>
      </c>
    </row>
    <row r="744" customFormat="1" ht="14.4" spans="1:5">
      <c r="A744" s="2" t="str">
        <f t="shared" si="32"/>
        <v>PHM</v>
      </c>
      <c r="B744" s="2" t="str">
        <f t="shared" si="33"/>
        <v>296</v>
      </c>
      <c r="C744" s="21" t="s">
        <v>2518</v>
      </c>
      <c r="D744" s="22" t="s">
        <v>2302</v>
      </c>
      <c r="E744" s="21">
        <v>1</v>
      </c>
    </row>
    <row r="745" customFormat="1" ht="14.4" spans="1:5">
      <c r="A745" s="2" t="str">
        <f t="shared" si="32"/>
        <v>PHM</v>
      </c>
      <c r="B745" s="2" t="str">
        <f t="shared" si="33"/>
        <v>396</v>
      </c>
      <c r="C745" s="21" t="s">
        <v>2519</v>
      </c>
      <c r="D745" s="22" t="s">
        <v>2302</v>
      </c>
      <c r="E745" s="21">
        <v>1</v>
      </c>
    </row>
    <row r="746" customFormat="1" ht="14.4" spans="1:5">
      <c r="A746" s="2" t="str">
        <f t="shared" si="32"/>
        <v>PHM</v>
      </c>
      <c r="B746" s="2" t="str">
        <f t="shared" si="33"/>
        <v>402</v>
      </c>
      <c r="C746" s="21" t="s">
        <v>2520</v>
      </c>
      <c r="D746" s="22" t="s">
        <v>2521</v>
      </c>
      <c r="E746" s="21">
        <v>3</v>
      </c>
    </row>
    <row r="747" customFormat="1" ht="14.4" spans="1:5">
      <c r="A747" s="2" t="str">
        <f t="shared" si="32"/>
        <v>PHM</v>
      </c>
      <c r="B747" s="2" t="str">
        <f t="shared" si="33"/>
        <v>404</v>
      </c>
      <c r="C747" s="21" t="s">
        <v>2522</v>
      </c>
      <c r="D747" s="22" t="s">
        <v>2523</v>
      </c>
      <c r="E747" s="21">
        <v>3</v>
      </c>
    </row>
    <row r="748" customFormat="1" ht="14.4" spans="1:5">
      <c r="A748" s="2" t="str">
        <f t="shared" si="32"/>
        <v>PHM</v>
      </c>
      <c r="B748" s="2" t="str">
        <f t="shared" si="33"/>
        <v>407</v>
      </c>
      <c r="C748" s="21" t="s">
        <v>2524</v>
      </c>
      <c r="D748" s="22" t="s">
        <v>2525</v>
      </c>
      <c r="E748" s="21">
        <v>3</v>
      </c>
    </row>
    <row r="749" customFormat="1" ht="14.4" spans="1:5">
      <c r="A749" s="2" t="str">
        <f t="shared" si="32"/>
        <v>PHM</v>
      </c>
      <c r="B749" s="2" t="str">
        <f t="shared" si="33"/>
        <v>410</v>
      </c>
      <c r="C749" s="21" t="s">
        <v>2526</v>
      </c>
      <c r="D749" s="22" t="s">
        <v>2527</v>
      </c>
      <c r="E749" s="21">
        <v>2</v>
      </c>
    </row>
    <row r="750" customFormat="1" ht="14.4" spans="1:5">
      <c r="A750" s="2" t="str">
        <f t="shared" si="32"/>
        <v>PHM</v>
      </c>
      <c r="B750" s="2" t="str">
        <f t="shared" si="33"/>
        <v>413</v>
      </c>
      <c r="C750" s="21" t="s">
        <v>2528</v>
      </c>
      <c r="D750" s="22" t="s">
        <v>2529</v>
      </c>
      <c r="E750" s="21">
        <v>2</v>
      </c>
    </row>
    <row r="751" customFormat="1" ht="14.4" spans="1:5">
      <c r="A751" s="2" t="str">
        <f t="shared" si="32"/>
        <v>PHM</v>
      </c>
      <c r="B751" s="2" t="str">
        <f t="shared" si="33"/>
        <v>446</v>
      </c>
      <c r="C751" s="21" t="s">
        <v>2731</v>
      </c>
      <c r="D751" s="22" t="s">
        <v>2215</v>
      </c>
      <c r="E751" s="21">
        <v>3</v>
      </c>
    </row>
    <row r="752" customFormat="1" ht="14.4" spans="1:5">
      <c r="A752" s="2" t="str">
        <f t="shared" si="32"/>
        <v>PHM</v>
      </c>
      <c r="B752" s="2" t="str">
        <f t="shared" si="33"/>
        <v>447</v>
      </c>
      <c r="C752" s="21" t="s">
        <v>2530</v>
      </c>
      <c r="D752" s="22" t="s">
        <v>2531</v>
      </c>
      <c r="E752" s="23">
        <v>4</v>
      </c>
    </row>
    <row r="753" customFormat="1" ht="14.4" spans="1:5">
      <c r="A753" s="2" t="str">
        <f t="shared" si="32"/>
        <v>PHM</v>
      </c>
      <c r="B753" s="2" t="str">
        <f t="shared" si="33"/>
        <v>448</v>
      </c>
      <c r="C753" s="21" t="s">
        <v>2532</v>
      </c>
      <c r="D753" s="22" t="s">
        <v>2533</v>
      </c>
      <c r="E753" s="23">
        <v>4</v>
      </c>
    </row>
    <row r="754" customFormat="1" ht="14.4" spans="1:5">
      <c r="A754" s="2" t="str">
        <f t="shared" si="32"/>
        <v>PHM</v>
      </c>
      <c r="B754" s="2" t="str">
        <f t="shared" si="33"/>
        <v>449</v>
      </c>
      <c r="C754" s="21" t="s">
        <v>2732</v>
      </c>
      <c r="D754" s="22" t="s">
        <v>2264</v>
      </c>
      <c r="E754" s="29">
        <v>3</v>
      </c>
    </row>
    <row r="755" customFormat="1" ht="14.4" spans="1:5">
      <c r="A755" s="2" t="str">
        <f t="shared" si="32"/>
        <v>PHM</v>
      </c>
      <c r="B755" s="2" t="str">
        <f t="shared" si="33"/>
        <v>496</v>
      </c>
      <c r="C755" s="21" t="s">
        <v>2534</v>
      </c>
      <c r="D755" s="22" t="s">
        <v>2302</v>
      </c>
      <c r="E755" s="29">
        <v>1</v>
      </c>
    </row>
    <row r="756" customFormat="1" ht="14.4" spans="1:5">
      <c r="A756" s="2" t="str">
        <f t="shared" si="32"/>
        <v>PHM</v>
      </c>
      <c r="B756" s="2" t="str">
        <f t="shared" si="33"/>
        <v>497</v>
      </c>
      <c r="C756" s="21" t="s">
        <v>2733</v>
      </c>
      <c r="D756" s="22" t="s">
        <v>2734</v>
      </c>
      <c r="E756" s="23">
        <v>8</v>
      </c>
    </row>
    <row r="757" customFormat="1" ht="14.4" spans="1:5">
      <c r="A757" s="2" t="str">
        <f t="shared" si="32"/>
        <v>REM</v>
      </c>
      <c r="B757" s="2" t="str">
        <f t="shared" si="33"/>
        <v>400</v>
      </c>
      <c r="C757" s="21" t="s">
        <v>2535</v>
      </c>
      <c r="D757" s="22" t="s">
        <v>2536</v>
      </c>
      <c r="E757" s="23">
        <v>2</v>
      </c>
    </row>
    <row r="758" customFormat="1" ht="14.4" spans="1:5">
      <c r="A758" s="2" t="str">
        <f t="shared" si="32"/>
        <v>SE </v>
      </c>
      <c r="B758" s="2" t="str">
        <f t="shared" si="33"/>
        <v>445</v>
      </c>
      <c r="C758" s="21" t="s">
        <v>2537</v>
      </c>
      <c r="D758" s="22" t="s">
        <v>2538</v>
      </c>
      <c r="E758" s="23">
        <v>3</v>
      </c>
    </row>
    <row r="759" customFormat="1" ht="14.4" spans="1:5">
      <c r="A759" s="2" t="str">
        <f t="shared" si="32"/>
        <v>SOC</v>
      </c>
      <c r="B759" s="2" t="str">
        <f t="shared" si="33"/>
        <v>323</v>
      </c>
      <c r="C759" s="21" t="s">
        <v>2539</v>
      </c>
      <c r="D759" s="22" t="s">
        <v>2540</v>
      </c>
      <c r="E759" s="23">
        <v>1</v>
      </c>
    </row>
    <row r="760" customFormat="1" ht="14.4" spans="1:5">
      <c r="A760" s="2" t="str">
        <f t="shared" si="32"/>
        <v>SPM</v>
      </c>
      <c r="B760" s="2" t="str">
        <f t="shared" si="33"/>
        <v>200</v>
      </c>
      <c r="C760" s="21" t="s">
        <v>2541</v>
      </c>
      <c r="D760" s="22" t="s">
        <v>2542</v>
      </c>
      <c r="E760" s="23">
        <v>1</v>
      </c>
    </row>
    <row r="761" customFormat="1" ht="14.4" spans="1:5">
      <c r="A761" s="2" t="str">
        <f t="shared" si="32"/>
        <v>SPM</v>
      </c>
      <c r="B761" s="2" t="str">
        <f t="shared" si="33"/>
        <v>300</v>
      </c>
      <c r="C761" s="21" t="s">
        <v>2543</v>
      </c>
      <c r="D761" s="22" t="s">
        <v>2544</v>
      </c>
      <c r="E761" s="23">
        <v>1</v>
      </c>
    </row>
    <row r="762" customFormat="1" ht="14.4" spans="1:5">
      <c r="A762" s="2" t="str">
        <f t="shared" si="32"/>
        <v>SPM</v>
      </c>
      <c r="B762" s="2" t="str">
        <f t="shared" si="33"/>
        <v>302</v>
      </c>
      <c r="C762" s="21" t="s">
        <v>2545</v>
      </c>
      <c r="D762" s="22" t="s">
        <v>2546</v>
      </c>
      <c r="E762" s="23">
        <v>2</v>
      </c>
    </row>
    <row r="763" customFormat="1" ht="14.4" spans="1:5">
      <c r="A763" s="2" t="str">
        <f t="shared" si="32"/>
        <v>SPM</v>
      </c>
      <c r="B763" s="2" t="str">
        <f t="shared" si="33"/>
        <v>303</v>
      </c>
      <c r="C763" s="21" t="s">
        <v>2735</v>
      </c>
      <c r="D763" s="22" t="s">
        <v>2736</v>
      </c>
      <c r="E763" s="23">
        <v>1</v>
      </c>
    </row>
    <row r="764" customFormat="1" ht="14.4" spans="1:5">
      <c r="A764" s="2" t="str">
        <f t="shared" si="32"/>
        <v>SPM</v>
      </c>
      <c r="B764" s="2" t="str">
        <f t="shared" si="33"/>
        <v>413</v>
      </c>
      <c r="C764" s="21" t="s">
        <v>2547</v>
      </c>
      <c r="D764" s="22" t="s">
        <v>2548</v>
      </c>
      <c r="E764" s="23">
        <v>1</v>
      </c>
    </row>
    <row r="765" customFormat="1" ht="14.4" spans="1:5">
      <c r="A765" s="2" t="str">
        <f t="shared" si="32"/>
        <v>SPM</v>
      </c>
      <c r="B765" s="2" t="str">
        <f t="shared" si="33"/>
        <v>513</v>
      </c>
      <c r="C765" s="21" t="s">
        <v>2737</v>
      </c>
      <c r="D765" s="22" t="s">
        <v>2738</v>
      </c>
      <c r="E765" s="29">
        <v>2</v>
      </c>
    </row>
    <row r="766" customFormat="1" ht="14.4" spans="1:5">
      <c r="A766" s="2" t="str">
        <f t="shared" si="32"/>
        <v>STA</v>
      </c>
      <c r="B766" s="2" t="str">
        <f t="shared" si="33"/>
        <v>423</v>
      </c>
      <c r="C766" s="21" t="s">
        <v>2549</v>
      </c>
      <c r="D766" s="22" t="s">
        <v>2550</v>
      </c>
      <c r="E766" s="23">
        <v>3</v>
      </c>
    </row>
    <row r="767" customFormat="1" ht="14.4" spans="1:5">
      <c r="A767" s="2" t="str">
        <f t="shared" si="32"/>
        <v>SUR</v>
      </c>
      <c r="B767" s="2" t="str">
        <f t="shared" si="33"/>
        <v>251</v>
      </c>
      <c r="C767" s="21" t="s">
        <v>2551</v>
      </c>
      <c r="D767" s="22" t="s">
        <v>2552</v>
      </c>
      <c r="E767" s="23">
        <v>2</v>
      </c>
    </row>
    <row r="768" customFormat="1" ht="14.4" spans="1:5">
      <c r="A768" s="2" t="str">
        <f t="shared" si="32"/>
        <v>SUR</v>
      </c>
      <c r="B768" s="2" t="str">
        <f t="shared" si="33"/>
        <v>252</v>
      </c>
      <c r="C768" s="21" t="s">
        <v>2739</v>
      </c>
      <c r="D768" s="22" t="s">
        <v>2552</v>
      </c>
      <c r="E768" s="21">
        <v>4</v>
      </c>
    </row>
    <row r="769" customFormat="1" ht="14.4" spans="1:5">
      <c r="A769" s="2" t="str">
        <f t="shared" si="32"/>
        <v>SUR</v>
      </c>
      <c r="B769" s="2" t="str">
        <f t="shared" si="33"/>
        <v>351</v>
      </c>
      <c r="C769" s="21" t="s">
        <v>2740</v>
      </c>
      <c r="D769" s="22" t="s">
        <v>2741</v>
      </c>
      <c r="E769" s="21">
        <v>4</v>
      </c>
    </row>
    <row r="770" customFormat="1" ht="14.4" spans="1:5">
      <c r="A770" s="2" t="str">
        <f t="shared" si="32"/>
        <v>SUR</v>
      </c>
      <c r="B770" s="2" t="str">
        <f t="shared" si="33"/>
        <v>352</v>
      </c>
      <c r="C770" s="21" t="s">
        <v>2742</v>
      </c>
      <c r="D770" s="22" t="s">
        <v>2741</v>
      </c>
      <c r="E770" s="21">
        <v>4</v>
      </c>
    </row>
    <row r="771" customFormat="1" ht="14.4" spans="1:5">
      <c r="A771" s="2" t="str">
        <f t="shared" si="32"/>
        <v>SUR</v>
      </c>
      <c r="B771" s="2" t="str">
        <f t="shared" si="33"/>
        <v>508</v>
      </c>
      <c r="C771" s="21" t="s">
        <v>2743</v>
      </c>
      <c r="D771" s="22" t="s">
        <v>2744</v>
      </c>
      <c r="E771" s="23">
        <v>4</v>
      </c>
    </row>
    <row r="772" customFormat="1" ht="14.4" spans="1:5">
      <c r="A772" s="2" t="str">
        <f t="shared" si="32"/>
        <v>SUR</v>
      </c>
      <c r="B772" s="2" t="str">
        <f t="shared" si="33"/>
        <v>509</v>
      </c>
      <c r="C772" s="21" t="s">
        <v>2745</v>
      </c>
      <c r="D772" s="22" t="s">
        <v>2746</v>
      </c>
      <c r="E772" s="23">
        <v>3</v>
      </c>
    </row>
    <row r="773" customFormat="1" ht="14.4" spans="1:5">
      <c r="A773" s="2" t="str">
        <f t="shared" si="32"/>
        <v>SUR</v>
      </c>
      <c r="B773" s="2" t="str">
        <f t="shared" si="33"/>
        <v>708</v>
      </c>
      <c r="C773" s="21" t="s">
        <v>2747</v>
      </c>
      <c r="D773" s="22" t="s">
        <v>2748</v>
      </c>
      <c r="E773" s="29">
        <v>3</v>
      </c>
    </row>
    <row r="774" customFormat="1" ht="14.4" spans="1:5">
      <c r="A774" s="2" t="str">
        <f t="shared" si="32"/>
        <v>SUR</v>
      </c>
      <c r="B774" s="2" t="str">
        <f t="shared" si="33"/>
        <v>709</v>
      </c>
      <c r="C774" s="21" t="s">
        <v>2749</v>
      </c>
      <c r="D774" s="22" t="s">
        <v>2750</v>
      </c>
      <c r="E774" s="29">
        <v>3</v>
      </c>
    </row>
    <row r="775" customFormat="1" ht="14.4" spans="1:5">
      <c r="A775" s="2" t="str">
        <f t="shared" si="32"/>
        <v>TOU</v>
      </c>
      <c r="B775" s="2" t="str">
        <f t="shared" si="33"/>
        <v>151</v>
      </c>
      <c r="C775" s="21" t="s">
        <v>2553</v>
      </c>
      <c r="D775" s="22" t="s">
        <v>2554</v>
      </c>
      <c r="E775" s="29">
        <v>2</v>
      </c>
    </row>
    <row r="776" customFormat="1" ht="14.4" spans="1:5">
      <c r="A776" s="2" t="str">
        <f t="shared" si="32"/>
        <v>TOU</v>
      </c>
      <c r="B776" s="2" t="str">
        <f t="shared" si="33"/>
        <v>296</v>
      </c>
      <c r="C776" s="21" t="s">
        <v>2555</v>
      </c>
      <c r="D776" s="22" t="s">
        <v>2302</v>
      </c>
      <c r="E776" s="29">
        <v>1</v>
      </c>
    </row>
    <row r="777" customFormat="1" ht="14.4" spans="1:5">
      <c r="A777" s="2" t="str">
        <f t="shared" si="32"/>
        <v>TOU</v>
      </c>
      <c r="B777" s="2" t="str">
        <f t="shared" si="33"/>
        <v>348</v>
      </c>
      <c r="C777" s="21" t="s">
        <v>2556</v>
      </c>
      <c r="D777" s="22" t="s">
        <v>2304</v>
      </c>
      <c r="E777" s="29">
        <v>5</v>
      </c>
    </row>
    <row r="778" customFormat="1" ht="14.4" spans="1:5">
      <c r="A778" s="2" t="str">
        <f t="shared" si="32"/>
        <v>TOU</v>
      </c>
      <c r="B778" s="2" t="str">
        <f t="shared" si="33"/>
        <v>349</v>
      </c>
      <c r="C778" s="21" t="s">
        <v>2557</v>
      </c>
      <c r="D778" s="22" t="s">
        <v>2215</v>
      </c>
      <c r="E778" s="29">
        <v>1</v>
      </c>
    </row>
    <row r="779" customFormat="1" ht="14.4" spans="1:5">
      <c r="A779" s="2" t="str">
        <f t="shared" si="32"/>
        <v>TOU</v>
      </c>
      <c r="B779" s="2" t="str">
        <f t="shared" si="33"/>
        <v>361</v>
      </c>
      <c r="C779" s="21" t="s">
        <v>2558</v>
      </c>
      <c r="D779" s="22" t="s">
        <v>2559</v>
      </c>
      <c r="E779" s="21">
        <v>2</v>
      </c>
    </row>
    <row r="780" customFormat="1" ht="14.4" spans="1:5">
      <c r="A780" s="2" t="str">
        <f t="shared" si="32"/>
        <v>TOU</v>
      </c>
      <c r="B780" s="2" t="str">
        <f t="shared" si="33"/>
        <v>362</v>
      </c>
      <c r="C780" s="21" t="s">
        <v>2560</v>
      </c>
      <c r="D780" s="22" t="s">
        <v>2561</v>
      </c>
      <c r="E780" s="21">
        <v>2</v>
      </c>
    </row>
    <row r="781" customFormat="1" ht="14.4" spans="1:5">
      <c r="A781" s="2" t="str">
        <f t="shared" si="32"/>
        <v>TOU</v>
      </c>
      <c r="B781" s="2" t="str">
        <f t="shared" si="33"/>
        <v>364</v>
      </c>
      <c r="C781" s="21" t="s">
        <v>2562</v>
      </c>
      <c r="D781" s="22" t="s">
        <v>2563</v>
      </c>
      <c r="E781" s="21">
        <v>3</v>
      </c>
    </row>
    <row r="782" customFormat="1" ht="14.4" spans="1:5">
      <c r="A782" s="2" t="str">
        <f t="shared" si="32"/>
        <v>TOU</v>
      </c>
      <c r="B782" s="2" t="str">
        <f t="shared" si="33"/>
        <v>396</v>
      </c>
      <c r="C782" s="21" t="s">
        <v>2564</v>
      </c>
      <c r="D782" s="22" t="s">
        <v>2302</v>
      </c>
      <c r="E782" s="21">
        <v>1</v>
      </c>
    </row>
    <row r="783" customFormat="1" ht="14.4" spans="1:5">
      <c r="A783" s="2" t="str">
        <f t="shared" si="32"/>
        <v>TOU</v>
      </c>
      <c r="B783" s="2" t="str">
        <f t="shared" si="33"/>
        <v>399</v>
      </c>
      <c r="C783" s="21" t="s">
        <v>2565</v>
      </c>
      <c r="D783" s="22" t="s">
        <v>2264</v>
      </c>
      <c r="E783" s="21">
        <v>5</v>
      </c>
    </row>
    <row r="784" customFormat="1" ht="14.4" spans="1:5">
      <c r="A784" s="2" t="str">
        <f t="shared" si="32"/>
        <v>TOU</v>
      </c>
      <c r="B784" s="2" t="str">
        <f t="shared" si="33"/>
        <v>404</v>
      </c>
      <c r="C784" s="21" t="s">
        <v>2566</v>
      </c>
      <c r="D784" s="22" t="s">
        <v>2567</v>
      </c>
      <c r="E784" s="21">
        <v>3</v>
      </c>
    </row>
    <row r="785" customFormat="1" ht="14.4" spans="1:5">
      <c r="A785" s="2" t="str">
        <f t="shared" si="32"/>
        <v>TOU</v>
      </c>
      <c r="B785" s="2" t="str">
        <f t="shared" si="33"/>
        <v>405</v>
      </c>
      <c r="C785" s="21" t="s">
        <v>2568</v>
      </c>
      <c r="D785" s="22" t="s">
        <v>2569</v>
      </c>
      <c r="E785" s="29">
        <v>2</v>
      </c>
    </row>
    <row r="786" customFormat="1" ht="14.4" spans="1:5">
      <c r="A786" s="2" t="str">
        <f t="shared" si="32"/>
        <v>TOU</v>
      </c>
      <c r="B786" s="2" t="str">
        <f t="shared" si="33"/>
        <v>411</v>
      </c>
      <c r="C786" s="21" t="s">
        <v>2570</v>
      </c>
      <c r="D786" s="22" t="s">
        <v>2571</v>
      </c>
      <c r="E786" s="29">
        <v>2</v>
      </c>
    </row>
    <row r="787" customFormat="1" ht="14.4" spans="1:5">
      <c r="A787" s="2" t="str">
        <f t="shared" si="32"/>
        <v>TOU</v>
      </c>
      <c r="B787" s="2" t="str">
        <f t="shared" si="33"/>
        <v>431</v>
      </c>
      <c r="C787" s="21" t="s">
        <v>2572</v>
      </c>
      <c r="D787" s="22" t="s">
        <v>2573</v>
      </c>
      <c r="E787" s="29">
        <v>2</v>
      </c>
    </row>
    <row r="788" customFormat="1" ht="14.4" spans="1:5">
      <c r="A788" s="2" t="str">
        <f t="shared" si="32"/>
        <v>TOU</v>
      </c>
      <c r="B788" s="2" t="str">
        <f t="shared" si="33"/>
        <v>448</v>
      </c>
      <c r="C788" s="21" t="s">
        <v>2574</v>
      </c>
      <c r="D788" s="22" t="s">
        <v>2575</v>
      </c>
      <c r="E788" s="29">
        <v>5</v>
      </c>
    </row>
    <row r="789" customFormat="1" ht="14.4" spans="1:5">
      <c r="A789" s="2" t="str">
        <f t="shared" si="32"/>
        <v>TOU</v>
      </c>
      <c r="B789" s="2" t="str">
        <f t="shared" si="33"/>
        <v>449</v>
      </c>
      <c r="C789" s="21" t="s">
        <v>2576</v>
      </c>
      <c r="D789" s="22" t="s">
        <v>2577</v>
      </c>
      <c r="E789" s="29">
        <v>5</v>
      </c>
    </row>
    <row r="790" customFormat="1" ht="14.4" spans="1:5">
      <c r="A790" s="2" t="str">
        <f t="shared" si="32"/>
        <v>TOU</v>
      </c>
      <c r="B790" s="2" t="str">
        <f t="shared" si="33"/>
        <v>496</v>
      </c>
      <c r="C790" s="21" t="s">
        <v>2578</v>
      </c>
      <c r="D790" s="22" t="s">
        <v>2302</v>
      </c>
      <c r="E790" s="29">
        <v>1</v>
      </c>
    </row>
    <row r="791" customFormat="1" ht="14.4" spans="1:5">
      <c r="A791" s="2" t="str">
        <f t="shared" si="32"/>
        <v>THR</v>
      </c>
      <c r="B791" s="2" t="str">
        <f t="shared" si="33"/>
        <v>201</v>
      </c>
      <c r="C791" s="21" t="s">
        <v>2155</v>
      </c>
      <c r="D791" s="22" t="s">
        <v>2751</v>
      </c>
      <c r="E791" s="21">
        <v>3</v>
      </c>
    </row>
    <row r="792" customFormat="1" ht="14.4" spans="1:5">
      <c r="A792" s="2" t="str">
        <f t="shared" si="32"/>
        <v>UIU</v>
      </c>
      <c r="B792" s="2" t="str">
        <f t="shared" si="33"/>
        <v>101</v>
      </c>
      <c r="C792" s="21" t="s">
        <v>2579</v>
      </c>
      <c r="D792" s="22" t="s">
        <v>2580</v>
      </c>
      <c r="E792" s="29">
        <v>3</v>
      </c>
    </row>
    <row r="793" customFormat="1" ht="14.4" spans="1:5">
      <c r="A793" s="2" t="str">
        <f t="shared" si="32"/>
        <v>UIU</v>
      </c>
      <c r="B793" s="2" t="str">
        <f t="shared" si="33"/>
        <v>211</v>
      </c>
      <c r="C793" s="21" t="s">
        <v>2581</v>
      </c>
      <c r="D793" s="22" t="s">
        <v>2582</v>
      </c>
      <c r="E793" s="29">
        <v>4</v>
      </c>
    </row>
    <row r="794" customFormat="1" ht="14.4" spans="1:5">
      <c r="A794" s="2" t="str">
        <f t="shared" si="32"/>
        <v>UIU</v>
      </c>
      <c r="B794" s="2" t="str">
        <f t="shared" si="33"/>
        <v>303</v>
      </c>
      <c r="C794" s="21" t="s">
        <v>2583</v>
      </c>
      <c r="D794" s="22" t="s">
        <v>2584</v>
      </c>
      <c r="E794" s="21">
        <v>3</v>
      </c>
    </row>
    <row r="795" customFormat="1" ht="14.4" spans="1:5">
      <c r="A795" s="2" t="str">
        <f t="shared" si="32"/>
        <v>UIU</v>
      </c>
      <c r="B795" s="2" t="str">
        <f t="shared" si="33"/>
        <v>301</v>
      </c>
      <c r="C795" s="21" t="s">
        <v>2752</v>
      </c>
      <c r="D795" s="22" t="s">
        <v>2753</v>
      </c>
      <c r="E795" s="29">
        <v>3</v>
      </c>
    </row>
    <row r="796" customFormat="1" ht="14.4" spans="1:5">
      <c r="A796" s="2" t="s">
        <v>2754</v>
      </c>
      <c r="B796" s="2">
        <v>335</v>
      </c>
      <c r="C796" s="21" t="s">
        <v>2755</v>
      </c>
      <c r="D796" s="22" t="s">
        <v>2756</v>
      </c>
      <c r="E796" s="29">
        <v>2</v>
      </c>
    </row>
    <row r="797" customFormat="1" ht="14.4" spans="1:5">
      <c r="A797" s="2" t="str">
        <f t="shared" si="32"/>
        <v>UIU</v>
      </c>
      <c r="B797" s="2" t="str">
        <f t="shared" si="33"/>
        <v>254</v>
      </c>
      <c r="C797" s="21" t="s">
        <v>2757</v>
      </c>
      <c r="D797" s="22" t="s">
        <v>2758</v>
      </c>
      <c r="E797" s="29">
        <v>3</v>
      </c>
    </row>
    <row r="798" s="1" customFormat="1" spans="1:13">
      <c r="A798" s="2"/>
      <c r="B798" s="2"/>
      <c r="C798" s="3"/>
      <c r="E798" s="2"/>
      <c r="F798" s="2"/>
      <c r="G798" s="2"/>
      <c r="H798" s="2"/>
      <c r="I798" s="2"/>
      <c r="J798" s="2"/>
      <c r="K798" s="2"/>
      <c r="L798" s="2"/>
      <c r="M798" s="2"/>
    </row>
  </sheetData>
  <mergeCells count="5">
    <mergeCell ref="D1:D2"/>
    <mergeCell ref="E1:E2"/>
    <mergeCell ref="F1:F2"/>
    <mergeCell ref="G1:G2"/>
    <mergeCell ref="M1:M2"/>
  </mergeCells>
  <conditionalFormatting sqref="D95">
    <cfRule type="expression" dxfId="4" priority="40" stopIfTrue="1">
      <formula>C95&gt;0</formula>
    </cfRule>
    <cfRule type="expression" dxfId="4" priority="39" stopIfTrue="1">
      <formula>C95&gt;0</formula>
    </cfRule>
  </conditionalFormatting>
  <conditionalFormatting sqref="D207">
    <cfRule type="expression" dxfId="4" priority="41" stopIfTrue="1">
      <formula>C207&gt;0</formula>
    </cfRule>
  </conditionalFormatting>
  <conditionalFormatting sqref="D211">
    <cfRule type="expression" dxfId="4" priority="37" stopIfTrue="1">
      <formula>C211&gt;0</formula>
    </cfRule>
  </conditionalFormatting>
  <conditionalFormatting sqref="D4:D7">
    <cfRule type="expression" dxfId="4" priority="47" stopIfTrue="1">
      <formula>C4&gt;0</formula>
    </cfRule>
    <cfRule type="expression" dxfId="4" priority="45" stopIfTrue="1">
      <formula>C4&gt;0</formula>
    </cfRule>
  </conditionalFormatting>
  <conditionalFormatting sqref="D144:D171">
    <cfRule type="expression" dxfId="4" priority="44" stopIfTrue="1">
      <formula>C144&gt;0</formula>
    </cfRule>
  </conditionalFormatting>
  <conditionalFormatting sqref="D172:D175">
    <cfRule type="expression" dxfId="4" priority="42" stopIfTrue="1">
      <formula>C172&gt;0</formula>
    </cfRule>
  </conditionalFormatting>
  <conditionalFormatting sqref="D229:D453">
    <cfRule type="expression" dxfId="4" priority="3" stopIfTrue="1">
      <formula>C229&gt;0</formula>
    </cfRule>
    <cfRule type="expression" dxfId="4" priority="2" stopIfTrue="1">
      <formula>C229&gt;0</formula>
    </cfRule>
    <cfRule type="expression" dxfId="4" priority="1" stopIfTrue="1">
      <formula>C229&gt;0</formula>
    </cfRule>
  </conditionalFormatting>
  <conditionalFormatting sqref="D8:D94 D96:D143">
    <cfRule type="expression" dxfId="4" priority="48" stopIfTrue="1">
      <formula>C8&gt;0</formula>
    </cfRule>
    <cfRule type="expression" dxfId="4" priority="46" stopIfTrue="1">
      <formula>C8&gt;0</formula>
    </cfRule>
  </conditionalFormatting>
  <conditionalFormatting sqref="D176:D210 D212">
    <cfRule type="expression" dxfId="4" priority="43" stopIfTrue="1">
      <formula>C176&gt;0</formula>
    </cfRule>
  </conditionalFormatting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Nói</vt:lpstr>
      <vt:lpstr>Nghe đọc 2 KN</vt:lpstr>
      <vt:lpstr>Nghe đọc 3 KN</vt:lpstr>
      <vt:lpstr>IDCODE</vt:lpstr>
      <vt:lpstr>LPl2</vt:lpstr>
      <vt:lpstr>IN_DTK (L2)</vt:lpstr>
      <vt:lpstr>phong_coso</vt:lpstr>
      <vt:lpstr>CODEMON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2009-04-20T08:11:00Z</dcterms:created>
  <cp:lastPrinted>2022-09-08T00:17:00Z</cp:lastPrinted>
  <dcterms:modified xsi:type="dcterms:W3CDTF">2022-09-08T13:34:27Z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123C35822DD146778B49C09E4F811BD9</vt:lpwstr>
  </property>
  <property fmtid="{D5CDD505-2E9C-101B-9397-08002B2CF9AE}" pid="3" name="KSOProductBuildVer">
    <vt:lpwstr>1033-11.2.0.11306</vt:lpwstr>
  </property>
</Properties>
</file>