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 activeTab="1"/>
  </bookViews>
  <sheets>
    <sheet name="Thống kê" sheetId="1" r:id="rId1"/>
    <sheet name="thông báo" sheetId="2" r:id="rId2"/>
    <sheet name="Không ĐG" sheetId="3" r:id="rId3"/>
    <sheet name="K21VLK1--8" sheetId="5" r:id="rId4"/>
    <sheet name="K22VLK1--8" sheetId="6" r:id="rId5"/>
    <sheet name="K23VLK1--6" sheetId="7" r:id="rId6"/>
    <sheet name="TH" sheetId="4" r:id="rId7"/>
    <sheet name="K22VLK3 Ý" sheetId="8" r:id="rId8"/>
  </sheets>
  <definedNames>
    <definedName name="_xlnm._FilterDatabase" localSheetId="3" hidden="1">'K21VLK1--8'!$A$11:$W$199</definedName>
    <definedName name="_xlnm._FilterDatabase" localSheetId="4" hidden="1">'K22VLK1--8'!$A$11:$W$298</definedName>
    <definedName name="_xlnm._FilterDatabase" localSheetId="5" hidden="1">'K23VLK1--6'!$A$11:$W$243</definedName>
    <definedName name="_xlnm._FilterDatabase" localSheetId="2" hidden="1">'Không ĐG'!$A$6:$K$6</definedName>
    <definedName name="_xlnm.Print_Titles" localSheetId="3">'K21VLK1--8'!$10:$11</definedName>
    <definedName name="_xlnm.Print_Titles" localSheetId="4">'K22VLK1--8'!$10:$11</definedName>
    <definedName name="_xlnm.Print_Titles" localSheetId="5">'K23VLK1--6'!$10:$11</definedName>
    <definedName name="_xlnm.Print_Titles" localSheetId="0">'Thống kê'!$8:$8</definedName>
  </definedNames>
  <calcPr calcId="144525"/>
</workbook>
</file>

<file path=xl/calcChain.xml><?xml version="1.0" encoding="utf-8"?>
<calcChain xmlns="http://schemas.openxmlformats.org/spreadsheetml/2006/main">
  <c r="L42" i="8" l="1"/>
  <c r="L41" i="8"/>
  <c r="L40" i="8"/>
  <c r="L39" i="8"/>
  <c r="L38" i="8"/>
  <c r="L37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6" i="8"/>
  <c r="L15" i="8"/>
  <c r="L14" i="8"/>
  <c r="L13" i="8"/>
  <c r="L12" i="8"/>
  <c r="L11" i="8"/>
  <c r="L10" i="8"/>
  <c r="L9" i="8"/>
  <c r="L50" i="8" s="1"/>
  <c r="L46" i="8" l="1"/>
  <c r="L49" i="8"/>
  <c r="L51" i="8"/>
  <c r="L45" i="8"/>
  <c r="L47" i="8"/>
  <c r="L48" i="8"/>
  <c r="L52" i="8" l="1"/>
  <c r="M50" i="8" s="1"/>
  <c r="M48" i="8" l="1"/>
  <c r="M51" i="8"/>
  <c r="M49" i="8"/>
  <c r="M45" i="8"/>
  <c r="M46" i="8"/>
  <c r="M47" i="8"/>
  <c r="M52" i="8" l="1"/>
  <c r="G14" i="4" l="1"/>
  <c r="G31" i="4" s="1"/>
  <c r="M14" i="4"/>
  <c r="M31" i="4" s="1"/>
  <c r="K14" i="4"/>
  <c r="K31" i="4" s="1"/>
  <c r="I14" i="4"/>
  <c r="I31" i="4" s="1"/>
  <c r="E14" i="4"/>
  <c r="E31" i="4" s="1"/>
  <c r="C14" i="4"/>
  <c r="C31" i="4" s="1"/>
  <c r="F50" i="1"/>
  <c r="E50" i="1"/>
  <c r="M50" i="1"/>
  <c r="G50" i="1"/>
  <c r="B14" i="4" l="1"/>
  <c r="R31" i="4"/>
  <c r="B15" i="4"/>
  <c r="B16" i="4"/>
  <c r="B17" i="4"/>
  <c r="B18" i="4"/>
  <c r="B19" i="4"/>
  <c r="B20" i="4"/>
  <c r="B21" i="4"/>
  <c r="B23" i="4"/>
  <c r="B25" i="4"/>
  <c r="B27" i="4"/>
  <c r="B29" i="4"/>
  <c r="D14" i="4"/>
  <c r="F14" i="4"/>
  <c r="H14" i="4"/>
  <c r="J14" i="4"/>
  <c r="L14" i="4"/>
  <c r="N14" i="4"/>
  <c r="B22" i="4"/>
  <c r="B24" i="4"/>
  <c r="B26" i="4"/>
  <c r="B28" i="4"/>
  <c r="B30" i="4"/>
  <c r="Q14" i="4" l="1"/>
  <c r="P14" i="4"/>
  <c r="P29" i="4"/>
  <c r="P28" i="4"/>
  <c r="P25" i="4"/>
  <c r="P24" i="4"/>
  <c r="P21" i="4"/>
  <c r="P19" i="4"/>
  <c r="P17" i="4"/>
  <c r="P15" i="4"/>
  <c r="P30" i="4"/>
  <c r="P26" i="4"/>
  <c r="P22" i="4"/>
  <c r="B31" i="4"/>
  <c r="P27" i="4"/>
  <c r="P23" i="4"/>
  <c r="P18" i="4" l="1"/>
  <c r="D31" i="4"/>
  <c r="H31" i="4"/>
  <c r="F31" i="4"/>
  <c r="N31" i="4"/>
  <c r="L31" i="4"/>
  <c r="J31" i="4"/>
  <c r="P16" i="4"/>
  <c r="P20" i="4"/>
  <c r="Q31" i="4" l="1"/>
  <c r="P31" i="4"/>
</calcChain>
</file>

<file path=xl/comments1.xml><?xml version="1.0" encoding="utf-8"?>
<comments xmlns="http://schemas.openxmlformats.org/spreadsheetml/2006/main">
  <authors>
    <author>Admin</author>
  </authors>
  <commentList>
    <comment ref="G25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ngày 13/1/2018: SV đến báo giới tính đúng là : NAM
đã gưởi CSE, đã k tra giấy khai sinh</t>
        </r>
      </text>
    </comment>
  </commentList>
</comments>
</file>

<file path=xl/sharedStrings.xml><?xml version="1.0" encoding="utf-8"?>
<sst xmlns="http://schemas.openxmlformats.org/spreadsheetml/2006/main" count="5058" uniqueCount="990">
  <si>
    <t>HỒ SƠ RÈN LUYỆN HỌC KỲ 1 NH 2016-2017</t>
  </si>
  <si>
    <t xml:space="preserve">DANH SÁCH GIẢNG VIÊN THỰC HIỆN NHIỆM VỤ CỐ VẤN HỌC TẬP (CVHT)
&amp; LỚP TRƯỞNG, BÍ THƯ CHI ĐOÀN </t>
  </si>
  <si>
    <t>Thầy Cô điền thông tin BCS lớp và gởi lại Chị trước 17/11/2016 nhé</t>
  </si>
  <si>
    <t>1. KHOA KẾ TOÁN</t>
  </si>
  <si>
    <t>THÔNG TIN GIẢNG VIÊN CỐ VẤN</t>
  </si>
  <si>
    <t>TT</t>
  </si>
  <si>
    <t>Lớp</t>
  </si>
  <si>
    <t>Họ và Tên GV</t>
  </si>
  <si>
    <t>TS 
sinh viên</t>
  </si>
  <si>
    <t>TS 
bảng ĐG</t>
  </si>
  <si>
    <t>TS 
không ĐG</t>
  </si>
  <si>
    <t>GHI CHÚ</t>
  </si>
  <si>
    <t>Đã nộp
Bảng ĐG</t>
  </si>
  <si>
    <t>Đã nộp
DS</t>
  </si>
  <si>
    <t>Đã nộp
B điểm</t>
  </si>
  <si>
    <t>Đã nộp
FILE Ex</t>
  </si>
  <si>
    <t>Ghi chú</t>
  </si>
  <si>
    <t>VD</t>
  </si>
  <si>
    <t>K19YDD1</t>
  </si>
  <si>
    <t>Lê Văn</t>
  </si>
  <si>
    <t>Minh</t>
  </si>
  <si>
    <t>TC</t>
  </si>
  <si>
    <t>TRƯỞNG KHOA</t>
  </si>
  <si>
    <t>LẬP BẢNG</t>
  </si>
  <si>
    <t>NGƯỜI LẬP BẢNG</t>
  </si>
  <si>
    <t>TS Phan Thanh Hải</t>
  </si>
  <si>
    <t>Hà Trình Phương Linh</t>
  </si>
  <si>
    <t>Sinh viên kiểm tra kỹ, không nhờ bạn xem hộ</t>
  </si>
  <si>
    <t>DANH SÁCH CHƯA ĐÁNH GIÁ RÈN LUYỆN</t>
  </si>
  <si>
    <t>Nguyên</t>
  </si>
  <si>
    <t>KÉM</t>
  </si>
  <si>
    <t>Ko ĐG</t>
  </si>
  <si>
    <t>Ko LL được</t>
  </si>
  <si>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</si>
  <si>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</si>
  <si>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</si>
  <si>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</si>
  <si>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         (Ban hành kèm theo QĐ số :                /QĐ/ĐHDT-RL ngày                        )</t>
  </si>
  <si>
    <t>X SẮC</t>
  </si>
  <si>
    <t>TỐT</t>
  </si>
  <si>
    <t>KHÁ</t>
  </si>
  <si>
    <t>T. BÌNH</t>
  </si>
  <si>
    <t>YẾU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</si>
  <si>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</si>
  <si>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</si>
  <si>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</si>
  <si>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</si>
  <si>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</si>
  <si>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</si>
  <si>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 xml:space="preserve">Trung bình </t>
  </si>
  <si>
    <t xml:space="preserve">Yếu </t>
  </si>
  <si>
    <t xml:space="preserve">Kém </t>
  </si>
  <si>
    <t>SL</t>
  </si>
  <si>
    <t>Tỷ lệ</t>
  </si>
  <si>
    <t>Toàn khoa</t>
  </si>
  <si>
    <t xml:space="preserve">NGƯỜI LẬP BẢNG </t>
  </si>
  <si>
    <t>Ngày      tháng        năm 2016</t>
  </si>
  <si>
    <t xml:space="preserve">  P. TRƯỞNG KHOA                                TP. CÔNG TÁC SINH VIÊN                                      HIỆU TRƯỞNG</t>
  </si>
  <si>
    <t xml:space="preserve">                 TS. PHAN THANH HẢI</t>
  </si>
  <si>
    <t xml:space="preserve">       Th.S NGUYỄN THÔI</t>
  </si>
  <si>
    <t>Độc Lập - Tự Do - Hạnh Phúc</t>
  </si>
  <si>
    <t>KẾT QUẢ RÈN LUYỆN SINH VIÊN</t>
  </si>
  <si>
    <t>MSSV</t>
  </si>
  <si>
    <t>Họ &amp; Tên</t>
  </si>
  <si>
    <t>Ngày sinh</t>
  </si>
  <si>
    <t>Kết quả rèn luyện</t>
  </si>
  <si>
    <t>Điểm</t>
  </si>
  <si>
    <t>Xếp loại</t>
  </si>
  <si>
    <t>TỔNG HỢP  K1</t>
  </si>
  <si>
    <t>PHÂN LOẠI</t>
  </si>
  <si>
    <t>TỶ LỆ %</t>
  </si>
  <si>
    <t>TỔNG</t>
  </si>
  <si>
    <t>ThS. NGUYỄN THÔI</t>
  </si>
  <si>
    <t>Điều chỉnh, bổ sung (nếu có) trước ngày 5/2/2018</t>
  </si>
  <si>
    <t>LÝ DO</t>
  </si>
  <si>
    <t>GVCV</t>
  </si>
  <si>
    <t>MS</t>
  </si>
  <si>
    <t>TÊN SV</t>
  </si>
  <si>
    <t>N SINH</t>
  </si>
  <si>
    <t>LỚP</t>
  </si>
  <si>
    <t>ĐIỂM</t>
  </si>
  <si>
    <t>XL</t>
  </si>
  <si>
    <t>GHU CHÚ</t>
  </si>
  <si>
    <t>KHOA LUẬT</t>
  </si>
  <si>
    <t>KHOA: LUẬT</t>
  </si>
  <si>
    <t>TỔNG HỢP KẾT QUẢ RÈN LUYỆN HK 1 NĂM HỌC 2017-2018</t>
  </si>
  <si>
    <r>
      <t xml:space="preserve">  KHỐI : </t>
    </r>
    <r>
      <rPr>
        <b/>
        <sz val="13"/>
        <color rgb="FF0033CC"/>
        <rFont val="Times New Roman"/>
        <family val="1"/>
      </rPr>
      <t xml:space="preserve">    </t>
    </r>
    <r>
      <rPr>
        <b/>
        <sz val="13"/>
        <rFont val="Times New Roman"/>
        <family val="1"/>
      </rPr>
      <t xml:space="preserve">  KHOA:LUẬT</t>
    </r>
  </si>
  <si>
    <t xml:space="preserve"> KỲ I * NĂM HỌC  2017- 2018</t>
  </si>
  <si>
    <t>Đà Nẵng, ngày       tháng  02   năm 2018</t>
  </si>
  <si>
    <t xml:space="preserve">                 ThS. NGUYỄN THỊ THU HỒNG</t>
  </si>
  <si>
    <t xml:space="preserve">        P. TRƯỞNG KHOA                    TP. CÔNG TÁC SINH VIÊN                     HIỆU TRƯỞNG</t>
  </si>
  <si>
    <t xml:space="preserve">Trần Lê </t>
  </si>
  <si>
    <t>Trung</t>
  </si>
  <si>
    <t>K21 VLK7</t>
  </si>
  <si>
    <t>Nam</t>
  </si>
  <si>
    <t>x</t>
  </si>
  <si>
    <t xml:space="preserve">Đào Đức </t>
  </si>
  <si>
    <t>Đạt</t>
  </si>
  <si>
    <t>K21 VLK2</t>
  </si>
  <si>
    <t xml:space="preserve">Nguyễn Hữu </t>
  </si>
  <si>
    <t xml:space="preserve">A Lăng </t>
  </si>
  <si>
    <t>Dĩ</t>
  </si>
  <si>
    <t xml:space="preserve">Trương Thị Mỹ </t>
  </si>
  <si>
    <t>Diễm</t>
  </si>
  <si>
    <t>Nữ</t>
  </si>
  <si>
    <t xml:space="preserve">Nguyễn Đức Ngân </t>
  </si>
  <si>
    <t>Điền</t>
  </si>
  <si>
    <t xml:space="preserve">Trần Thị Thanh </t>
  </si>
  <si>
    <t>Diệu</t>
  </si>
  <si>
    <t xml:space="preserve">Phan Thục </t>
  </si>
  <si>
    <t>Đoan</t>
  </si>
  <si>
    <t xml:space="preserve">Ngô Công </t>
  </si>
  <si>
    <t>Doanh</t>
  </si>
  <si>
    <t xml:space="preserve">Nguyễn Thị </t>
  </si>
  <si>
    <t>Dơn</t>
  </si>
  <si>
    <t>BHYT
ngoài</t>
  </si>
  <si>
    <t xml:space="preserve">Nguyễn Trung </t>
  </si>
  <si>
    <t>Đức</t>
  </si>
  <si>
    <t xml:space="preserve">Lê Công </t>
  </si>
  <si>
    <t xml:space="preserve">Trần Xuân </t>
  </si>
  <si>
    <t xml:space="preserve">Huỳnh Ngọc Phương </t>
  </si>
  <si>
    <t>Dung</t>
  </si>
  <si>
    <t xml:space="preserve">Phạm Thị Khánh </t>
  </si>
  <si>
    <t xml:space="preserve">Nguyễn Tấn Hoàng </t>
  </si>
  <si>
    <t xml:space="preserve">Chế Hoàng </t>
  </si>
  <si>
    <t>Dũng</t>
  </si>
  <si>
    <t xml:space="preserve">Vũ Thành </t>
  </si>
  <si>
    <t xml:space="preserve">Đặng Quốc </t>
  </si>
  <si>
    <t xml:space="preserve">Bùi Thị Thùy </t>
  </si>
  <si>
    <t>Dương</t>
  </si>
  <si>
    <t xml:space="preserve">Trần Phước </t>
  </si>
  <si>
    <t>Duy</t>
  </si>
  <si>
    <t xml:space="preserve">Lê Thị Mỹ </t>
  </si>
  <si>
    <t>Duyên</t>
  </si>
  <si>
    <t xml:space="preserve">Vũ Thị Kim </t>
  </si>
  <si>
    <t xml:space="preserve">Hồ Thị Mỹ </t>
  </si>
  <si>
    <t xml:space="preserve">Hà Mỹ Kỳ </t>
  </si>
  <si>
    <t xml:space="preserve">Nguyễn Thị Thu </t>
  </si>
  <si>
    <t>Hà</t>
  </si>
  <si>
    <t xml:space="preserve">Nguyễn Khánh </t>
  </si>
  <si>
    <t xml:space="preserve">Đàm Hoàng Thy </t>
  </si>
  <si>
    <t>Hạ</t>
  </si>
  <si>
    <t xml:space="preserve">Đinh Thị </t>
  </si>
  <si>
    <t>Hải</t>
  </si>
  <si>
    <t xml:space="preserve">Vũ Thị Thu </t>
  </si>
  <si>
    <t>Hằng</t>
  </si>
  <si>
    <t xml:space="preserve">Ngô Thị Kim </t>
  </si>
  <si>
    <t>Hạnh</t>
  </si>
  <si>
    <t>Hòa</t>
  </si>
  <si>
    <t xml:space="preserve">Nguyễn Trần Kim </t>
  </si>
  <si>
    <t>Huệ</t>
  </si>
  <si>
    <t>Danh sách ở lớp K21 VLK1</t>
  </si>
  <si>
    <t xml:space="preserve">Nguyễn Thị Ánh </t>
  </si>
  <si>
    <t>Nguyệt</t>
  </si>
  <si>
    <t xml:space="preserve">Lê Thanh </t>
  </si>
  <si>
    <t>Phước</t>
  </si>
  <si>
    <t xml:space="preserve">Nguyễn Đức </t>
  </si>
  <si>
    <t>Tú</t>
  </si>
  <si>
    <t>Nguyễn Thị Quỳnh</t>
  </si>
  <si>
    <t>bs</t>
  </si>
  <si>
    <t>SH từ đầu nhưng ko có tên</t>
  </si>
  <si>
    <t xml:space="preserve">Nguyễn Trần Hoàng </t>
  </si>
  <si>
    <t>Anh</t>
  </si>
  <si>
    <t>K21 VLK3</t>
  </si>
  <si>
    <t xml:space="preserve">Phạm Xuân </t>
  </si>
  <si>
    <t>Cảnh</t>
  </si>
  <si>
    <t xml:space="preserve">Kim Văn </t>
  </si>
  <si>
    <t>Hậu</t>
  </si>
  <si>
    <t xml:space="preserve">Trần Thị Thu </t>
  </si>
  <si>
    <t>Hiền</t>
  </si>
  <si>
    <t xml:space="preserve">Võ Thị Lam </t>
  </si>
  <si>
    <t>Hiếu</t>
  </si>
  <si>
    <t xml:space="preserve">Trương Nguyễn Văn </t>
  </si>
  <si>
    <t>Hoà</t>
  </si>
  <si>
    <t xml:space="preserve">Phạm Thị Thu </t>
  </si>
  <si>
    <t>Hoài</t>
  </si>
  <si>
    <t>Hoàng</t>
  </si>
  <si>
    <t xml:space="preserve">Nguyễn Quang </t>
  </si>
  <si>
    <t xml:space="preserve">Trần Khánh Thanh </t>
  </si>
  <si>
    <t xml:space="preserve">Nguyễn Vũ Xuân </t>
  </si>
  <si>
    <t xml:space="preserve">Lê Quang </t>
  </si>
  <si>
    <t>Hưng</t>
  </si>
  <si>
    <t xml:space="preserve">Trương Thị Thúy </t>
  </si>
  <si>
    <t>Hường</t>
  </si>
  <si>
    <t xml:space="preserve">Nguyễn </t>
  </si>
  <si>
    <t>Huy</t>
  </si>
  <si>
    <t xml:space="preserve">Đỗ Nguyễn Đức </t>
  </si>
  <si>
    <t xml:space="preserve">Trần Hoàng Thanh </t>
  </si>
  <si>
    <t>Huyền</t>
  </si>
  <si>
    <t xml:space="preserve">Nguyễn Thị Khánh </t>
  </si>
  <si>
    <t xml:space="preserve">Nguyễn Thị Ngọc </t>
  </si>
  <si>
    <t xml:space="preserve">Nguyễn Ngọc Xuân </t>
  </si>
  <si>
    <t xml:space="preserve">Trần Thị Khánh </t>
  </si>
  <si>
    <t xml:space="preserve">Trần Kim </t>
  </si>
  <si>
    <t>Khánh</t>
  </si>
  <si>
    <t xml:space="preserve">Trần Lê Hưng </t>
  </si>
  <si>
    <t xml:space="preserve">Nguyễn Nam </t>
  </si>
  <si>
    <t xml:space="preserve">Nguyễn Ngọc </t>
  </si>
  <si>
    <t>Khoa</t>
  </si>
  <si>
    <t xml:space="preserve">Trương Thị Ngọc </t>
  </si>
  <si>
    <t>Khuyên</t>
  </si>
  <si>
    <t xml:space="preserve">Võ Hoàng </t>
  </si>
  <si>
    <t>Kiệt</t>
  </si>
  <si>
    <t xml:space="preserve">Lê Nguyễn Khanh </t>
  </si>
  <si>
    <t>Kiều</t>
  </si>
  <si>
    <t xml:space="preserve">Phan Thị Thúy </t>
  </si>
  <si>
    <t>Nghỉ</t>
  </si>
  <si>
    <t>29/1/18: 01686 948 904 Sv báo đã nghỉ học</t>
  </si>
  <si>
    <t xml:space="preserve">Bùi Khánh </t>
  </si>
  <si>
    <t>Lâm</t>
  </si>
  <si>
    <t xml:space="preserve">Mai Phúc </t>
  </si>
  <si>
    <t xml:space="preserve">Lê Thị </t>
  </si>
  <si>
    <t>Lan</t>
  </si>
  <si>
    <t>Trần Dũng</t>
  </si>
  <si>
    <t>Tuấn</t>
  </si>
  <si>
    <t xml:space="preserve">Nguyễn Thị Lan </t>
  </si>
  <si>
    <t>K21 VLK4</t>
  </si>
  <si>
    <t>X</t>
  </si>
  <si>
    <t xml:space="preserve">Mai Thị Cẩm </t>
  </si>
  <si>
    <t>Lệ</t>
  </si>
  <si>
    <t>Linh</t>
  </si>
  <si>
    <t xml:space="preserve">Nguyễn Nhật </t>
  </si>
  <si>
    <t xml:space="preserve">Nguyễn Thùy </t>
  </si>
  <si>
    <t xml:space="preserve">Võ Thị Nhật </t>
  </si>
  <si>
    <t xml:space="preserve">Trần Thị Thảo </t>
  </si>
  <si>
    <t xml:space="preserve">Đàm Thị Diệu </t>
  </si>
  <si>
    <t xml:space="preserve">Nguyễn Thị Yến </t>
  </si>
  <si>
    <t xml:space="preserve">Vũ Thị Mỹ </t>
  </si>
  <si>
    <t>Sinh viên nghỉ học, không liên lạc được</t>
  </si>
  <si>
    <t xml:space="preserve">Võ Văn </t>
  </si>
  <si>
    <t>Lợi</t>
  </si>
  <si>
    <t xml:space="preserve">Nguyễn Tiến </t>
  </si>
  <si>
    <t>Long</t>
  </si>
  <si>
    <t xml:space="preserve">Nguyễn Văn </t>
  </si>
  <si>
    <t>Lực</t>
  </si>
  <si>
    <t xml:space="preserve">Huỳnh Công </t>
  </si>
  <si>
    <t>Lương</t>
  </si>
  <si>
    <t xml:space="preserve">Nguyễn Thị Cẩm </t>
  </si>
  <si>
    <t>Ly</t>
  </si>
  <si>
    <t xml:space="preserve">Trần Quý Bảo </t>
  </si>
  <si>
    <t xml:space="preserve">Cao Thị Hương </t>
  </si>
  <si>
    <t xml:space="preserve">Phạm Ngọc Hoàng </t>
  </si>
  <si>
    <t xml:space="preserve">Trần Hải Khánh </t>
  </si>
  <si>
    <t xml:space="preserve">Võ Thị Khánh </t>
  </si>
  <si>
    <t>My</t>
  </si>
  <si>
    <t xml:space="preserve">Trần Thị Trà </t>
  </si>
  <si>
    <t xml:space="preserve">Huỳnh Thị </t>
  </si>
  <si>
    <t>Mỹ</t>
  </si>
  <si>
    <t xml:space="preserve">Nguyễn Thị Xuân </t>
  </si>
  <si>
    <t xml:space="preserve">Võ Hoài </t>
  </si>
  <si>
    <t xml:space="preserve">Lê Thị Hằng </t>
  </si>
  <si>
    <t>Nga</t>
  </si>
  <si>
    <t>Ngân</t>
  </si>
  <si>
    <t xml:space="preserve">Hồ Thị Thúy </t>
  </si>
  <si>
    <t>Ninh</t>
  </si>
  <si>
    <t xml:space="preserve">Ngô Trung </t>
  </si>
  <si>
    <t>Sách</t>
  </si>
  <si>
    <t xml:space="preserve">Hồ Thị Thanh </t>
  </si>
  <si>
    <t>Thủy</t>
  </si>
  <si>
    <t xml:space="preserve">Nguyễn Thị Thảo </t>
  </si>
  <si>
    <t>Trang</t>
  </si>
  <si>
    <t>Lê Minh Tuấn</t>
  </si>
  <si>
    <t>K21 VLK6</t>
  </si>
  <si>
    <t>lớp T Huy--&gt; C Tài</t>
  </si>
  <si>
    <t xml:space="preserve">Hà Vân </t>
  </si>
  <si>
    <t>Phương</t>
  </si>
  <si>
    <t xml:space="preserve">Tưởng Thanh </t>
  </si>
  <si>
    <t xml:space="preserve">Ksor </t>
  </si>
  <si>
    <t>Pond's</t>
  </si>
  <si>
    <t xml:space="preserve">Bùi Hồng </t>
  </si>
  <si>
    <t>Quân</t>
  </si>
  <si>
    <t>Quang</t>
  </si>
  <si>
    <t xml:space="preserve">Nguyễn Đình </t>
  </si>
  <si>
    <t xml:space="preserve">Võ Thị </t>
  </si>
  <si>
    <t>Quanh</t>
  </si>
  <si>
    <t xml:space="preserve">Phạm Phước </t>
  </si>
  <si>
    <t>Quy</t>
  </si>
  <si>
    <t xml:space="preserve">Đỗ Thị Trúc </t>
  </si>
  <si>
    <t>Quyên</t>
  </si>
  <si>
    <t xml:space="preserve">Nguyễn Đỗ </t>
  </si>
  <si>
    <t xml:space="preserve">Đinh Y </t>
  </si>
  <si>
    <t>Quyết</t>
  </si>
  <si>
    <t xml:space="preserve">Hoàng Lê </t>
  </si>
  <si>
    <t>Quỳnh</t>
  </si>
  <si>
    <t xml:space="preserve">Nguyễn Thị Như </t>
  </si>
  <si>
    <t xml:space="preserve">Nguyễn Dương Ngọc </t>
  </si>
  <si>
    <t xml:space="preserve">Nguyễn Vũ Thu </t>
  </si>
  <si>
    <t xml:space="preserve">Lê Thị Như </t>
  </si>
  <si>
    <t xml:space="preserve">Lương Phạm Thị Hồng </t>
  </si>
  <si>
    <t>Sen</t>
  </si>
  <si>
    <t xml:space="preserve">Lương Thế </t>
  </si>
  <si>
    <t>Sơn</t>
  </si>
  <si>
    <t xml:space="preserve">Võ Thị Thu </t>
  </si>
  <si>
    <t>Sương</t>
  </si>
  <si>
    <t xml:space="preserve">Nguyễn Thị Hồng </t>
  </si>
  <si>
    <t xml:space="preserve">Lư Thị Ngọc </t>
  </si>
  <si>
    <t>Tài</t>
  </si>
  <si>
    <t xml:space="preserve">Huỳnh Bá </t>
  </si>
  <si>
    <t>Tân</t>
  </si>
  <si>
    <t xml:space="preserve"> </t>
  </si>
  <si>
    <t xml:space="preserve">Trương Thị Thanh </t>
  </si>
  <si>
    <t>Thắm</t>
  </si>
  <si>
    <t xml:space="preserve">Hồ Minh </t>
  </si>
  <si>
    <t>Thắng</t>
  </si>
  <si>
    <t xml:space="preserve">Lê Trung </t>
  </si>
  <si>
    <t>Thành</t>
  </si>
  <si>
    <t xml:space="preserve">Lê Văn </t>
  </si>
  <si>
    <t xml:space="preserve">Trần Trịnh Công </t>
  </si>
  <si>
    <t>Thạnh</t>
  </si>
  <si>
    <t xml:space="preserve">Hồ Thị Thu </t>
  </si>
  <si>
    <t>Thảo</t>
  </si>
  <si>
    <t xml:space="preserve">Đỗ Thị Duy </t>
  </si>
  <si>
    <t xml:space="preserve">Lê Thị Thu </t>
  </si>
  <si>
    <t xml:space="preserve">Tán Thị Dạ </t>
  </si>
  <si>
    <t xml:space="preserve">Đinh Phương </t>
  </si>
  <si>
    <t xml:space="preserve">Trần Thị Mai </t>
  </si>
  <si>
    <t xml:space="preserve">Đỗ Hoài </t>
  </si>
  <si>
    <t>Thi</t>
  </si>
  <si>
    <t xml:space="preserve">Phan Tuấn </t>
  </si>
  <si>
    <t>Thiên</t>
  </si>
  <si>
    <t>Bảo lưu</t>
  </si>
  <si>
    <t xml:space="preserve">Cao Thị Tường </t>
  </si>
  <si>
    <t>Vi</t>
  </si>
  <si>
    <t xml:space="preserve">Nguyễn Thị Hương </t>
  </si>
  <si>
    <t>Giang</t>
  </si>
  <si>
    <t xml:space="preserve">Lưu Thái </t>
  </si>
  <si>
    <t xml:space="preserve">Khúc Thị Cẩm </t>
  </si>
  <si>
    <t xml:space="preserve">Đỗ Thị </t>
  </si>
  <si>
    <t>Mari</t>
  </si>
  <si>
    <t xml:space="preserve">Lê Bình </t>
  </si>
  <si>
    <t>Thiện</t>
  </si>
  <si>
    <t xml:space="preserve">Đặng Đức </t>
  </si>
  <si>
    <t>Thịnh</t>
  </si>
  <si>
    <t xml:space="preserve">Ung Khánh </t>
  </si>
  <si>
    <t xml:space="preserve">Lê Phú </t>
  </si>
  <si>
    <t xml:space="preserve">Mai Xuân </t>
  </si>
  <si>
    <t>Thoại</t>
  </si>
  <si>
    <t xml:space="preserve">Trần </t>
  </si>
  <si>
    <t>Thống</t>
  </si>
  <si>
    <t xml:space="preserve">Lê Thị Minh </t>
  </si>
  <si>
    <t>Thu</t>
  </si>
  <si>
    <t xml:space="preserve">Trần Thị Phương </t>
  </si>
  <si>
    <t>Thư</t>
  </si>
  <si>
    <t xml:space="preserve">Hồ Anh </t>
  </si>
  <si>
    <t>bí thư</t>
  </si>
  <si>
    <t xml:space="preserve">Nguyễn Đỗ Anh </t>
  </si>
  <si>
    <t xml:space="preserve">Đặng Thị Anh </t>
  </si>
  <si>
    <t xml:space="preserve">Nguyễn Tấn </t>
  </si>
  <si>
    <t>Thuận</t>
  </si>
  <si>
    <t xml:space="preserve">Đào Đoàn Hoài </t>
  </si>
  <si>
    <t>Thương</t>
  </si>
  <si>
    <t xml:space="preserve">Phan Thị Kim </t>
  </si>
  <si>
    <t>Thúy</t>
  </si>
  <si>
    <t xml:space="preserve">Nguyễn Ngọc Thiên </t>
  </si>
  <si>
    <t>Thy</t>
  </si>
  <si>
    <t>Tiến</t>
  </si>
  <si>
    <t xml:space="preserve">Trần Minh </t>
  </si>
  <si>
    <t xml:space="preserve">Lê Minh </t>
  </si>
  <si>
    <t xml:space="preserve">Lê Phước </t>
  </si>
  <si>
    <t>Tính</t>
  </si>
  <si>
    <t xml:space="preserve">Lưu Thị </t>
  </si>
  <si>
    <t>Tĩnh</t>
  </si>
  <si>
    <t xml:space="preserve">Nguyễn Vỉnh </t>
  </si>
  <si>
    <t>Toàn</t>
  </si>
  <si>
    <t xml:space="preserve">Nguyễn Huy </t>
  </si>
  <si>
    <t>Toản</t>
  </si>
  <si>
    <t xml:space="preserve">Phạm Thị Bích </t>
  </si>
  <si>
    <t>Trâm</t>
  </si>
  <si>
    <t xml:space="preserve">Phạm Thị Ngọc </t>
  </si>
  <si>
    <t xml:space="preserve">Phạm Bảo </t>
  </si>
  <si>
    <t>lớp trưởng</t>
  </si>
  <si>
    <t xml:space="preserve">Ngô Thị Như </t>
  </si>
  <si>
    <t xml:space="preserve">Lê Thị Thanh </t>
  </si>
  <si>
    <t xml:space="preserve">Nguyễn Thị Thùy </t>
  </si>
  <si>
    <t xml:space="preserve">Vũ Thị Thùy </t>
  </si>
  <si>
    <t xml:space="preserve">Trương Thị Đoan </t>
  </si>
  <si>
    <t xml:space="preserve">Nguyễn Thị Tuyết </t>
  </si>
  <si>
    <t xml:space="preserve">Đinh Thị Lệ </t>
  </si>
  <si>
    <t xml:space="preserve">Huỳnh Lê Thùy </t>
  </si>
  <si>
    <t xml:space="preserve">Trần Thị </t>
  </si>
  <si>
    <t>Trí</t>
  </si>
  <si>
    <t xml:space="preserve">Đoàn Văn </t>
  </si>
  <si>
    <t xml:space="preserve">Nguyễn Minh </t>
  </si>
  <si>
    <t>Triết</t>
  </si>
  <si>
    <t xml:space="preserve">Nguyễn Ngọc Linh </t>
  </si>
  <si>
    <t>Chi</t>
  </si>
  <si>
    <t>K22VLK1</t>
  </si>
  <si>
    <t xml:space="preserve">x </t>
  </si>
  <si>
    <t>Oanh</t>
  </si>
  <si>
    <t xml:space="preserve">Hoàng Ngọc Hương </t>
  </si>
  <si>
    <t xml:space="preserve">Hồng Bảo </t>
  </si>
  <si>
    <t xml:space="preserve">Hồ Thị Thủy </t>
  </si>
  <si>
    <t>Tiên</t>
  </si>
  <si>
    <t xml:space="preserve">Dương Hoàng </t>
  </si>
  <si>
    <t>Điệp</t>
  </si>
  <si>
    <t xml:space="preserve">Phan Thanh </t>
  </si>
  <si>
    <t>Việt</t>
  </si>
  <si>
    <t xml:space="preserve">Trần Song </t>
  </si>
  <si>
    <t xml:space="preserve">Nguyễn Đỗ Khánh </t>
  </si>
  <si>
    <t xml:space="preserve">Trần Thị Nguyên </t>
  </si>
  <si>
    <t>Tâm</t>
  </si>
  <si>
    <t xml:space="preserve">Lê Bảo </t>
  </si>
  <si>
    <t>Y</t>
  </si>
  <si>
    <t xml:space="preserve">Đàm Thị Phương </t>
  </si>
  <si>
    <t xml:space="preserve">Lê Thị Hồng </t>
  </si>
  <si>
    <t>Vân</t>
  </si>
  <si>
    <t>Trinh</t>
  </si>
  <si>
    <t xml:space="preserve">Đinh Thụy </t>
  </si>
  <si>
    <t>Kha</t>
  </si>
  <si>
    <t xml:space="preserve">Võ Thị Mỹ </t>
  </si>
  <si>
    <t xml:space="preserve">Dương Thị </t>
  </si>
  <si>
    <t>Ánh</t>
  </si>
  <si>
    <t xml:space="preserve">Lương Quang </t>
  </si>
  <si>
    <t xml:space="preserve">Võ Thị Kim </t>
  </si>
  <si>
    <t xml:space="preserve">Võ Trần Thanh </t>
  </si>
  <si>
    <t xml:space="preserve">Đặng Thị Ngọc </t>
  </si>
  <si>
    <t xml:space="preserve">Ngô Thị Phương </t>
  </si>
  <si>
    <t>Liên</t>
  </si>
  <si>
    <t xml:space="preserve">Nguyễn Anh </t>
  </si>
  <si>
    <t xml:space="preserve">Đinh Thị Hạ </t>
  </si>
  <si>
    <t xml:space="preserve">Nguyễn Hoàng </t>
  </si>
  <si>
    <t>Phúc</t>
  </si>
  <si>
    <t xml:space="preserve">Phan Thị Ái </t>
  </si>
  <si>
    <t xml:space="preserve">Nguyễn Thị Liên </t>
  </si>
  <si>
    <t xml:space="preserve">Nguyễn Xuân </t>
  </si>
  <si>
    <t>Vy</t>
  </si>
  <si>
    <t xml:space="preserve">Hồng Phúc </t>
  </si>
  <si>
    <t xml:space="preserve">Thái Nhi </t>
  </si>
  <si>
    <t>Nhi</t>
  </si>
  <si>
    <t xml:space="preserve">Đinh Trí </t>
  </si>
  <si>
    <t xml:space="preserve">Hoàng Thị Ngọc </t>
  </si>
  <si>
    <t xml:space="preserve">Trần Thị Diệu </t>
  </si>
  <si>
    <t xml:space="preserve">Doãn Quốc </t>
  </si>
  <si>
    <t>Cường</t>
  </si>
  <si>
    <t xml:space="preserve">Nguyễn Hoàng Vân </t>
  </si>
  <si>
    <t>K22VLK2</t>
  </si>
  <si>
    <t xml:space="preserve">Mai Hoàng </t>
  </si>
  <si>
    <t>Nghỉ học</t>
  </si>
  <si>
    <t xml:space="preserve">Nguyễn Thị Mỹ </t>
  </si>
  <si>
    <t xml:space="preserve">Phạm Quỳnh </t>
  </si>
  <si>
    <t xml:space="preserve">Huỳnh Thị Ngọc </t>
  </si>
  <si>
    <t xml:space="preserve">Trần Thị Ngọc </t>
  </si>
  <si>
    <t xml:space="preserve">Võ Gia </t>
  </si>
  <si>
    <t>Bảo</t>
  </si>
  <si>
    <t xml:space="preserve">Nguyễn Phạm Minh </t>
  </si>
  <si>
    <t>Châu</t>
  </si>
  <si>
    <t xml:space="preserve">Nguyễn Thục </t>
  </si>
  <si>
    <t>Đan</t>
  </si>
  <si>
    <t xml:space="preserve">Trương Hồng </t>
  </si>
  <si>
    <t>Đăng</t>
  </si>
  <si>
    <t xml:space="preserve">Nguyễn Thị Kim </t>
  </si>
  <si>
    <t>Đào</t>
  </si>
  <si>
    <t xml:space="preserve">Trần Đức </t>
  </si>
  <si>
    <t>Ko đánh
 giá</t>
  </si>
  <si>
    <t>có gọi SV ko đến</t>
  </si>
  <si>
    <t xml:space="preserve">Lê Gia </t>
  </si>
  <si>
    <t>Hân</t>
  </si>
  <si>
    <t xml:space="preserve">Nguyễn Thị Minh </t>
  </si>
  <si>
    <t xml:space="preserve">Thái Huy </t>
  </si>
  <si>
    <t xml:space="preserve">Nguyễn Lan </t>
  </si>
  <si>
    <t>Hương</t>
  </si>
  <si>
    <t xml:space="preserve">Phan Minh Anh </t>
  </si>
  <si>
    <t xml:space="preserve">Phan Thái Duy </t>
  </si>
  <si>
    <t>Khôi</t>
  </si>
  <si>
    <t xml:space="preserve">Đinh Thế </t>
  </si>
  <si>
    <t>Kiên</t>
  </si>
  <si>
    <t xml:space="preserve">Lê </t>
  </si>
  <si>
    <t xml:space="preserve">Lê Hoàng </t>
  </si>
  <si>
    <t xml:space="preserve">Lê Ngọc Phương </t>
  </si>
  <si>
    <t xml:space="preserve">Đỗ Thị Hạ </t>
  </si>
  <si>
    <t>Mi</t>
  </si>
  <si>
    <t xml:space="preserve">Phạm Thị Lê </t>
  </si>
  <si>
    <t>Na</t>
  </si>
  <si>
    <t xml:space="preserve">Bùi Phạm Phương </t>
  </si>
  <si>
    <t>Ngọc</t>
  </si>
  <si>
    <t xml:space="preserve">Phan Thị Bảo </t>
  </si>
  <si>
    <t xml:space="preserve">Võ Thị Lâm </t>
  </si>
  <si>
    <t>Phú</t>
  </si>
  <si>
    <t xml:space="preserve">Phan Uyên </t>
  </si>
  <si>
    <t>Thanh</t>
  </si>
  <si>
    <t xml:space="preserve">Đặng Đình </t>
  </si>
  <si>
    <t xml:space="preserve">Lê Doãn </t>
  </si>
  <si>
    <t>Tuyền</t>
  </si>
  <si>
    <t xml:space="preserve">Lê Thị Thúy </t>
  </si>
  <si>
    <t xml:space="preserve">Vương Thạch Thanh </t>
  </si>
  <si>
    <t xml:space="preserve">Nguyễn Thanh </t>
  </si>
  <si>
    <t>Vũ</t>
  </si>
  <si>
    <t>K22VLK4</t>
  </si>
  <si>
    <t xml:space="preserve">Trần Vũ </t>
  </si>
  <si>
    <t>Hùng</t>
  </si>
  <si>
    <t xml:space="preserve">Nguyễn Trần Nhật </t>
  </si>
  <si>
    <t xml:space="preserve">Nguyễn Trương Thị Mỹ </t>
  </si>
  <si>
    <t>Hồng</t>
  </si>
  <si>
    <t>Kèm
BHYT</t>
  </si>
  <si>
    <t xml:space="preserve">Nguyễn Thị Tường </t>
  </si>
  <si>
    <t>Kèm BHYT</t>
  </si>
  <si>
    <t xml:space="preserve">Lương Thị Ngọc </t>
  </si>
  <si>
    <t xml:space="preserve">Vũ Thị </t>
  </si>
  <si>
    <t xml:space="preserve">Trần Thị Thương </t>
  </si>
  <si>
    <t xml:space="preserve">Huỳnh Đặng Kim </t>
  </si>
  <si>
    <t>Uyên</t>
  </si>
  <si>
    <t xml:space="preserve">Nguyễn Thị Bích </t>
  </si>
  <si>
    <t xml:space="preserve">Trương Gia </t>
  </si>
  <si>
    <t xml:space="preserve">Võ Nguyễn Uyên </t>
  </si>
  <si>
    <t xml:space="preserve">Dương Lê Nhật </t>
  </si>
  <si>
    <t>Trường</t>
  </si>
  <si>
    <t xml:space="preserve">Lê Đức </t>
  </si>
  <si>
    <t>Phong</t>
  </si>
  <si>
    <t xml:space="preserve">Lương Khánh </t>
  </si>
  <si>
    <t xml:space="preserve">Hà Thị Tường </t>
  </si>
  <si>
    <t xml:space="preserve">Nguyễn Thị Anh </t>
  </si>
  <si>
    <t xml:space="preserve">Đỗ Thị Hải </t>
  </si>
  <si>
    <t>Yến</t>
  </si>
  <si>
    <t xml:space="preserve">Đoàn Quang </t>
  </si>
  <si>
    <t>Kông</t>
  </si>
  <si>
    <t xml:space="preserve">Đồng Văn </t>
  </si>
  <si>
    <t>Bỏ học</t>
  </si>
  <si>
    <t xml:space="preserve">Hồ Thị Ánh </t>
  </si>
  <si>
    <t>Lương Trần</t>
  </si>
  <si>
    <t>20/10/1996</t>
  </si>
  <si>
    <t xml:space="preserve">Nguyễn Đình Minh </t>
  </si>
  <si>
    <t xml:space="preserve">Nguyễn Linh </t>
  </si>
  <si>
    <t xml:space="preserve">Nguyễn Thị Thanh </t>
  </si>
  <si>
    <t xml:space="preserve">Nguyễn Thị Trang </t>
  </si>
  <si>
    <t xml:space="preserve">Nhữ Thị Thu </t>
  </si>
  <si>
    <t xml:space="preserve">Phạm Thị Hoài </t>
  </si>
  <si>
    <t>Kim</t>
  </si>
  <si>
    <t xml:space="preserve">Phan Ngọc </t>
  </si>
  <si>
    <t xml:space="preserve">Trần Quốc </t>
  </si>
  <si>
    <t>Nhựt</t>
  </si>
  <si>
    <t>K22VLK5</t>
  </si>
  <si>
    <t xml:space="preserve">Đinh Thị Tuyết </t>
  </si>
  <si>
    <t>Nhung</t>
  </si>
  <si>
    <t xml:space="preserve">Võ Công Đức </t>
  </si>
  <si>
    <t xml:space="preserve">Trần Thị Hồng </t>
  </si>
  <si>
    <t xml:space="preserve">Huỳnh Thị Như </t>
  </si>
  <si>
    <t xml:space="preserve">Đỗ Thị Thu </t>
  </si>
  <si>
    <t xml:space="preserve">Lê Kim </t>
  </si>
  <si>
    <t xml:space="preserve">Cao Văn </t>
  </si>
  <si>
    <t>Luật</t>
  </si>
  <si>
    <t xml:space="preserve">Trần Thị Mỹ </t>
  </si>
  <si>
    <t>Lịch</t>
  </si>
  <si>
    <t xml:space="preserve">Dương Văn </t>
  </si>
  <si>
    <t xml:space="preserve">Trần Thị Kiều </t>
  </si>
  <si>
    <t xml:space="preserve">Bùi Thanh </t>
  </si>
  <si>
    <t xml:space="preserve">Trương Như </t>
  </si>
  <si>
    <t>Ý</t>
  </si>
  <si>
    <t xml:space="preserve">Phạm Thị Mỹ </t>
  </si>
  <si>
    <t xml:space="preserve">Trương Công </t>
  </si>
  <si>
    <t xml:space="preserve">Nguyễn Hà </t>
  </si>
  <si>
    <t xml:space="preserve">Nguyễn Lương Đức </t>
  </si>
  <si>
    <t>Bình</t>
  </si>
  <si>
    <t xml:space="preserve">Lê Hồng </t>
  </si>
  <si>
    <t xml:space="preserve">Nguyễn Thị Quỳnh </t>
  </si>
  <si>
    <t xml:space="preserve">Hoàng Kim Khánh </t>
  </si>
  <si>
    <t>Vũ Thị Hằng  Nga</t>
  </si>
  <si>
    <t>Lớp 3 --&gt;5</t>
  </si>
  <si>
    <t xml:space="preserve">Đặng Kỳ </t>
  </si>
  <si>
    <t>An</t>
  </si>
  <si>
    <t>K22VLK6</t>
  </si>
  <si>
    <t xml:space="preserve">Hoàng Công Tuấn </t>
  </si>
  <si>
    <t xml:space="preserve">Châu Thị Mỹ </t>
  </si>
  <si>
    <t xml:space="preserve">Trần Thị Nhật </t>
  </si>
  <si>
    <t xml:space="preserve">Huỳnh Hồ Hải </t>
  </si>
  <si>
    <t xml:space="preserve">Đinh Trung </t>
  </si>
  <si>
    <t xml:space="preserve">Nguyễn Đức Vĩnh </t>
  </si>
  <si>
    <t xml:space="preserve">Đỗ Tuấn </t>
  </si>
  <si>
    <t xml:space="preserve">Phan Thị </t>
  </si>
  <si>
    <t>Ka</t>
  </si>
  <si>
    <t xml:space="preserve">Mai Đình </t>
  </si>
  <si>
    <t xml:space="preserve">Nguyễn Hồng </t>
  </si>
  <si>
    <t>?</t>
  </si>
  <si>
    <t>Có Đk kỳ 2, kỳ 1 nhiều điểm F</t>
  </si>
  <si>
    <t xml:space="preserve">Nguyễn Thị Thiên </t>
  </si>
  <si>
    <t>Nhân</t>
  </si>
  <si>
    <t xml:space="preserve">Phan Văn Thanh </t>
  </si>
  <si>
    <t>Quý</t>
  </si>
  <si>
    <t xml:space="preserve">Phan Thị Hồng </t>
  </si>
  <si>
    <t xml:space="preserve">Nguyễn Trương Ngọc </t>
  </si>
  <si>
    <t xml:space="preserve">Lê Vinh </t>
  </si>
  <si>
    <t xml:space="preserve">Dư Quang Nhật </t>
  </si>
  <si>
    <t xml:space="preserve">Đồng Thị Ngọc </t>
  </si>
  <si>
    <t xml:space="preserve">Huỳnh Thị Thu </t>
  </si>
  <si>
    <t xml:space="preserve">Trần Thị Tố </t>
  </si>
  <si>
    <t xml:space="preserve">Mai Xuân Như </t>
  </si>
  <si>
    <t xml:space="preserve">Trần Thị Phú </t>
  </si>
  <si>
    <t>Yên</t>
  </si>
  <si>
    <t xml:space="preserve">Cáp Minh </t>
  </si>
  <si>
    <t>29/1 GVCV tại phần mềm TT ANh</t>
  </si>
  <si>
    <t>29/1 GVCV tại phần mềm C H Quyên</t>
  </si>
  <si>
    <t xml:space="preserve">Đào Thị Tố </t>
  </si>
  <si>
    <t>29/1 GVCV tại phần mềm C Tâm</t>
  </si>
  <si>
    <t xml:space="preserve">Đặng Thị Mỹ </t>
  </si>
  <si>
    <t>Hoa</t>
  </si>
  <si>
    <t xml:space="preserve">Lê Thị Ngọc </t>
  </si>
  <si>
    <t>Bích</t>
  </si>
  <si>
    <t xml:space="preserve">Trương Vũ Trọng </t>
  </si>
  <si>
    <t>Ân</t>
  </si>
  <si>
    <t>K22VLK7</t>
  </si>
  <si>
    <t xml:space="preserve">Trần Hải </t>
  </si>
  <si>
    <t>Đã đi học lại, hẹn chiều 1/2 đánh giá RL</t>
  </si>
  <si>
    <t xml:space="preserve">Châu Thị </t>
  </si>
  <si>
    <t>Đã chuyển lớp khác</t>
  </si>
  <si>
    <t xml:space="preserve">Thái Doãn Tuấn </t>
  </si>
  <si>
    <t>Đã nghỉ học</t>
  </si>
  <si>
    <t xml:space="preserve">Đoàn Thị </t>
  </si>
  <si>
    <t xml:space="preserve">Võ Lương </t>
  </si>
  <si>
    <t xml:space="preserve">Võ Ngọc Lam </t>
  </si>
  <si>
    <t xml:space="preserve">Nguyễn Thị Trung </t>
  </si>
  <si>
    <t xml:space="preserve">Nguyễn Hoài Ngọc </t>
  </si>
  <si>
    <t>Hiệp</t>
  </si>
  <si>
    <t xml:space="preserve">Đặng Thị Xuân </t>
  </si>
  <si>
    <t xml:space="preserve">Mai Quốc </t>
  </si>
  <si>
    <t xml:space="preserve">Đặng Thị Thảo </t>
  </si>
  <si>
    <t xml:space="preserve">Trần Nguyễn Phương </t>
  </si>
  <si>
    <t>Nhật</t>
  </si>
  <si>
    <t>Nở</t>
  </si>
  <si>
    <t xml:space="preserve">Võ Thị Lan </t>
  </si>
  <si>
    <t xml:space="preserve">Bạch Hưng Nguyên </t>
  </si>
  <si>
    <t xml:space="preserve">Hồ Trần Văn </t>
  </si>
  <si>
    <t xml:space="preserve">Phạm Thị Phương </t>
  </si>
  <si>
    <t>Thông</t>
  </si>
  <si>
    <t xml:space="preserve">Lê Trần Phương </t>
  </si>
  <si>
    <t xml:space="preserve">Tăng Văn Quốc </t>
  </si>
  <si>
    <t xml:space="preserve">Nguyễn Đức Đông </t>
  </si>
  <si>
    <t xml:space="preserve">Trương Thị Kim </t>
  </si>
  <si>
    <t>Lê Trịnh Hồng</t>
  </si>
  <si>
    <t>Lê Thị Ci</t>
  </si>
  <si>
    <t xml:space="preserve">Trương Thành </t>
  </si>
  <si>
    <t>Chương</t>
  </si>
  <si>
    <t>K22VLK8</t>
  </si>
  <si>
    <t xml:space="preserve">Mai Trung </t>
  </si>
  <si>
    <t xml:space="preserve">Trần Văn </t>
  </si>
  <si>
    <t xml:space="preserve">Võ Thành </t>
  </si>
  <si>
    <t xml:space="preserve">Đặng Thị Kiều </t>
  </si>
  <si>
    <t xml:space="preserve">Trương Quỳnh </t>
  </si>
  <si>
    <t>nghỉ</t>
  </si>
  <si>
    <t xml:space="preserve">Lương Bích </t>
  </si>
  <si>
    <t xml:space="preserve">A Vô Tô Lan </t>
  </si>
  <si>
    <t xml:space="preserve">Lê Võ Tuấn </t>
  </si>
  <si>
    <t xml:space="preserve">Trần Trà </t>
  </si>
  <si>
    <t xml:space="preserve">Nguyễn Bảo </t>
  </si>
  <si>
    <t xml:space="preserve">Đỗ Thị Hồng </t>
  </si>
  <si>
    <t>Pháp</t>
  </si>
  <si>
    <t xml:space="preserve">Đỗ Tấn </t>
  </si>
  <si>
    <t>Phát</t>
  </si>
  <si>
    <t xml:space="preserve">Dương Nguyễn Lộc </t>
  </si>
  <si>
    <t xml:space="preserve">Lê Trần Thanh </t>
  </si>
  <si>
    <t xml:space="preserve">Ngô Chí </t>
  </si>
  <si>
    <t xml:space="preserve">Nguyễn Thị Phương </t>
  </si>
  <si>
    <t xml:space="preserve">Nguyễn Phước </t>
  </si>
  <si>
    <t xml:space="preserve">Nguyễn Phương Tú </t>
  </si>
  <si>
    <t xml:space="preserve">Trần Thị Lệ </t>
  </si>
  <si>
    <t>Xuân</t>
  </si>
  <si>
    <t xml:space="preserve">Trịnh Tử Hoàng </t>
  </si>
  <si>
    <t>Nguyễn Xuân</t>
  </si>
  <si>
    <t>Thọ</t>
  </si>
  <si>
    <t>26/12/1998</t>
  </si>
  <si>
    <t>20/10/1998</t>
  </si>
  <si>
    <t>T.BÌNH</t>
  </si>
  <si>
    <t>Phùng Thị Phương</t>
  </si>
  <si>
    <t>K23VLK1</t>
  </si>
  <si>
    <t>Lê Thị Kim</t>
  </si>
  <si>
    <t>Lê Phước Chí</t>
  </si>
  <si>
    <t>Dương Đình</t>
  </si>
  <si>
    <t>Trần Thị Anh</t>
  </si>
  <si>
    <t>Phạm Thành</t>
  </si>
  <si>
    <t>Đô</t>
  </si>
  <si>
    <t>Hà Thị Mỹ</t>
  </si>
  <si>
    <t>Lê Thị Nhật</t>
  </si>
  <si>
    <t>Đinh Thị Phú</t>
  </si>
  <si>
    <t>Lê Thị Lệ</t>
  </si>
  <si>
    <t>Lê Thị Khánh</t>
  </si>
  <si>
    <t>Nguyễn Thiị Thúy</t>
  </si>
  <si>
    <t>Lê Thị Ngọc</t>
  </si>
  <si>
    <t>Khanh</t>
  </si>
  <si>
    <t>Từ Lâm Anh</t>
  </si>
  <si>
    <t>Lê Hữu Huỳnh Hiếu</t>
  </si>
  <si>
    <t>Huỳnh Thị Kim</t>
  </si>
  <si>
    <t>Nguyễn Thị Hoài</t>
  </si>
  <si>
    <t>Nguyễn Thị Hồng</t>
  </si>
  <si>
    <t>Ngô Lục Thanh</t>
  </si>
  <si>
    <t>Trần Thị Kim</t>
  </si>
  <si>
    <t>Đỗ Trần Bảo</t>
  </si>
  <si>
    <t>Trần Minh</t>
  </si>
  <si>
    <t>Ngô Thị Kiều</t>
  </si>
  <si>
    <t>Lê Hữu</t>
  </si>
  <si>
    <t>Nguyễn Thị Thanh</t>
  </si>
  <si>
    <t>Nguyễn Thúy</t>
  </si>
  <si>
    <t>Võ Hoàng Quang</t>
  </si>
  <si>
    <t>Sang</t>
  </si>
  <si>
    <t>Nghi hoc</t>
  </si>
  <si>
    <t>Trịnh Hoài</t>
  </si>
  <si>
    <t>Võ Đình</t>
  </si>
  <si>
    <t>Lương Đoàn Thanh</t>
  </si>
  <si>
    <t>Hoàng Thị Phương</t>
  </si>
  <si>
    <t>Phạm Thu</t>
  </si>
  <si>
    <t>Huỳnh Thị</t>
  </si>
  <si>
    <t>Thoa</t>
  </si>
  <si>
    <t>Võ Trần Anh</t>
  </si>
  <si>
    <t>Đoàn Anh</t>
  </si>
  <si>
    <t>Hồ Nguyễn Hoài</t>
  </si>
  <si>
    <t>Trần Thị Thanh</t>
  </si>
  <si>
    <t>Trần Thị Kiều</t>
  </si>
  <si>
    <t>Hồ Minh</t>
  </si>
  <si>
    <t>Nguyễn Ngọc</t>
  </si>
  <si>
    <t>Tín</t>
  </si>
  <si>
    <t>Mai Bảo</t>
  </si>
  <si>
    <t>Nguyễn Thị Thùy</t>
  </si>
  <si>
    <t>Nguyễn Quang</t>
  </si>
  <si>
    <t>Nguyễn Trần Thục</t>
  </si>
  <si>
    <t>Hoàng Thị Hải</t>
  </si>
  <si>
    <t>Lê Thị Hoàng</t>
  </si>
  <si>
    <t>K23VLK2</t>
  </si>
  <si>
    <t>Nguyễn Trọng</t>
  </si>
  <si>
    <t>Dần</t>
  </si>
  <si>
    <t>Bùi Trần Duy</t>
  </si>
  <si>
    <t>Lê Danh</t>
  </si>
  <si>
    <t>Nguyễn Ngọc Xuân</t>
  </si>
  <si>
    <t>Trần Thu</t>
  </si>
  <si>
    <t>Trần Thị Bé</t>
  </si>
  <si>
    <t>Cao Ngọc</t>
  </si>
  <si>
    <t>Hoàng Mạnh</t>
  </si>
  <si>
    <t>Nguyễn Đình Trung</t>
  </si>
  <si>
    <t>Bùi Thị Thanh</t>
  </si>
  <si>
    <t>Hồ Thái</t>
  </si>
  <si>
    <t>Hồ Xuân</t>
  </si>
  <si>
    <t>Phạm Nguyễn Thái</t>
  </si>
  <si>
    <t xml:space="preserve">Ngô Tuấn </t>
  </si>
  <si>
    <t>Trần Thị</t>
  </si>
  <si>
    <t>Lam</t>
  </si>
  <si>
    <t>Huỳnh Phương</t>
  </si>
  <si>
    <t>78,5</t>
  </si>
  <si>
    <t>Huỳnh Văn</t>
  </si>
  <si>
    <t>Lân</t>
  </si>
  <si>
    <t>Nguyễn Cát</t>
  </si>
  <si>
    <t xml:space="preserve">Ngô Phan Hàn   </t>
  </si>
  <si>
    <t>28/10/1999</t>
  </si>
  <si>
    <t>Nguyễn Lê Nhật</t>
  </si>
  <si>
    <t>Võ Quang</t>
  </si>
  <si>
    <t>Phạm Thị Thanh</t>
  </si>
  <si>
    <t>Lương Phan Quỳnh</t>
  </si>
  <si>
    <t>Nguyễn Vũ Kim</t>
  </si>
  <si>
    <t>Lê Quốc Nhật</t>
  </si>
  <si>
    <t>Nơ</t>
  </si>
  <si>
    <t>Huỳnh Thị Minh</t>
  </si>
  <si>
    <t>Đặng Thị Hồng</t>
  </si>
  <si>
    <t>Lê Thị Lâm</t>
  </si>
  <si>
    <t>Nguyễn Thọ</t>
  </si>
  <si>
    <t>Đặng Văn</t>
  </si>
  <si>
    <t>Nguyễn Hồng Minh</t>
  </si>
  <si>
    <t>Trần Võ Thu</t>
  </si>
  <si>
    <t>Trần Thị Phương</t>
  </si>
  <si>
    <t>Trần Nguyễn Phước</t>
  </si>
  <si>
    <t>Lương Bảo</t>
  </si>
  <si>
    <t>Nguyễn Đăng</t>
  </si>
  <si>
    <t>Triều</t>
  </si>
  <si>
    <t>Nguyễn Đỗ Thục</t>
  </si>
  <si>
    <t>Đào Lê Thảo</t>
  </si>
  <si>
    <t>Nguyễn Thị Kiều</t>
  </si>
  <si>
    <t>Dương Thị Mỹ</t>
  </si>
  <si>
    <t>Viên</t>
  </si>
  <si>
    <t>Lê Vĩnh</t>
  </si>
  <si>
    <t>K23VLK3</t>
  </si>
  <si>
    <t>Võ Thị</t>
  </si>
  <si>
    <t>Bùi Văn</t>
  </si>
  <si>
    <t>Ngô Thành</t>
  </si>
  <si>
    <t>Vũ Thị Ngọc</t>
  </si>
  <si>
    <t>Nguễn Quang</t>
  </si>
  <si>
    <t>Buôn Krông</t>
  </si>
  <si>
    <t>H Lệ</t>
  </si>
  <si>
    <t>Trương Thanh</t>
  </si>
  <si>
    <t>Nghỉ học từ đầu năm</t>
  </si>
  <si>
    <t>Phan Văn</t>
  </si>
  <si>
    <t>Lê Phạm Quang</t>
  </si>
  <si>
    <t>Lâm Gia</t>
  </si>
  <si>
    <t>Võ Tuấn</t>
  </si>
  <si>
    <t>KẾT QUẢ HỌC TẬP : ĐTBCTL : 1,1</t>
  </si>
  <si>
    <t>Ngô Tuấn</t>
  </si>
  <si>
    <t>Đặng Thuỳ</t>
  </si>
  <si>
    <t>Mã Thị Thanh</t>
  </si>
  <si>
    <t>Hoàng Sỹ</t>
  </si>
  <si>
    <t>Lĩnh</t>
  </si>
  <si>
    <t>Đặng Hữu Vũ</t>
  </si>
  <si>
    <t>Lộc</t>
  </si>
  <si>
    <t>Nguyễn Văn</t>
  </si>
  <si>
    <t>KẾT QUẢ HỌC TẬP : ĐTBCTL : 1,78</t>
  </si>
  <si>
    <t>Nguyễn Đức</t>
  </si>
  <si>
    <t>Nguyễn Thị Hương</t>
  </si>
  <si>
    <t>Lê Công</t>
  </si>
  <si>
    <t>Lý</t>
  </si>
  <si>
    <t>Lê Thị Xuân</t>
  </si>
  <si>
    <t>Mai</t>
  </si>
  <si>
    <t>Mai Xuân</t>
  </si>
  <si>
    <t>Nguyễn</t>
  </si>
  <si>
    <t>Trần Thị Ánh</t>
  </si>
  <si>
    <t>Hoàng Kim Uyên</t>
  </si>
  <si>
    <t>Nguyễn Thị Nữ</t>
  </si>
  <si>
    <t>Nguyễn Thị Cẩm</t>
  </si>
  <si>
    <t>Phan Thị Hồng</t>
  </si>
  <si>
    <t>Nguyễn Thanh</t>
  </si>
  <si>
    <t>Nguyễn Phượng</t>
  </si>
  <si>
    <t>Bùi Thúy Diễm</t>
  </si>
  <si>
    <t>Nguyễn Thị Như</t>
  </si>
  <si>
    <t xml:space="preserve">                  </t>
  </si>
  <si>
    <t>Trần Thị Như</t>
  </si>
  <si>
    <t>Nguyễn Thu</t>
  </si>
  <si>
    <t>Lê Huyền</t>
  </si>
  <si>
    <t>Phan Đình</t>
  </si>
  <si>
    <t>Nguyễn Lê Kim</t>
  </si>
  <si>
    <t>Nguyễn Thị Mai</t>
  </si>
  <si>
    <t>Võ Thị Ngọc</t>
  </si>
  <si>
    <t>Thái Thanh</t>
  </si>
  <si>
    <t>Tùng</t>
  </si>
  <si>
    <t>Trần Thị Tường</t>
  </si>
  <si>
    <t>Nguyễn Hùng</t>
  </si>
  <si>
    <t>Mạnh</t>
  </si>
  <si>
    <t>BS</t>
  </si>
  <si>
    <t>SV muốn chuyển ngành Điện</t>
  </si>
  <si>
    <t>Vũ Thiên</t>
  </si>
  <si>
    <t>K23VLK5</t>
  </si>
  <si>
    <t>Nguyễn Thị Lan</t>
  </si>
  <si>
    <t>Nguyễn Lan</t>
  </si>
  <si>
    <t>Nguyễn Thị Ngọc</t>
  </si>
  <si>
    <t>Đặng Hoàng</t>
  </si>
  <si>
    <t>Nguyễn Nguyên Tuấn</t>
  </si>
  <si>
    <t>Nghỉ Học</t>
  </si>
  <si>
    <t>Nguyễn Hà Tuấn</t>
  </si>
  <si>
    <t>Chung</t>
  </si>
  <si>
    <t>Tô Văn</t>
  </si>
  <si>
    <t>Trương Công</t>
  </si>
  <si>
    <t>Danh</t>
  </si>
  <si>
    <t>Phan Khánh</t>
  </si>
  <si>
    <t>Nguyễn Thị Mỹ</t>
  </si>
  <si>
    <t>Đào Trọng</t>
  </si>
  <si>
    <t>Trương Thị Mỹ</t>
  </si>
  <si>
    <t>Đặng Thị Thu</t>
  </si>
  <si>
    <t>Lê Mạnh</t>
  </si>
  <si>
    <t>Nguyễn Khắc</t>
  </si>
  <si>
    <t>Nguyễn Thị</t>
  </si>
  <si>
    <t>Kỳ</t>
  </si>
  <si>
    <t>Ngô Yến</t>
  </si>
  <si>
    <t>Nguyễn Nhật</t>
  </si>
  <si>
    <t>Nguyễn Hoài</t>
  </si>
  <si>
    <t>Nguyễn Thị Bích</t>
  </si>
  <si>
    <t>Võ Ngọc</t>
  </si>
  <si>
    <t>Phạm Thị Như</t>
  </si>
  <si>
    <t>Phan Thị</t>
  </si>
  <si>
    <t>Trần Phương</t>
  </si>
  <si>
    <t>Phạm Thị Ngọc</t>
  </si>
  <si>
    <t>Thơm</t>
  </si>
  <si>
    <t>Trịnh Minh</t>
  </si>
  <si>
    <t>Ngô Thị Diệu</t>
  </si>
  <si>
    <t>Đặng Nhơn Đức</t>
  </si>
  <si>
    <t>Trần Hữu</t>
  </si>
  <si>
    <t>Phạm Thuỳ</t>
  </si>
  <si>
    <t>Hoàng Thùy</t>
  </si>
  <si>
    <t>Đoạn Thị Kiều</t>
  </si>
  <si>
    <t>Đỗ Thị Ái</t>
  </si>
  <si>
    <t>Nguyễn Thị Thuỳ</t>
  </si>
  <si>
    <t>Nguyễn Thị Tuyết</t>
  </si>
  <si>
    <t>Phạm Thị Trà</t>
  </si>
  <si>
    <t>22/10/1998</t>
  </si>
  <si>
    <t>Phan Tiến</t>
  </si>
  <si>
    <t>20/4/1997</t>
  </si>
  <si>
    <t>Trần Thị Hoàng</t>
  </si>
  <si>
    <t>K23VLK6</t>
  </si>
  <si>
    <t>Bắc</t>
  </si>
  <si>
    <t>Mai Quang</t>
  </si>
  <si>
    <t>Lê Duy</t>
  </si>
  <si>
    <t>Trần Văn</t>
  </si>
  <si>
    <t>Chính</t>
  </si>
  <si>
    <t>Nguyễn Thành</t>
  </si>
  <si>
    <t>Lương Thị Hương</t>
  </si>
  <si>
    <t>Dịu</t>
  </si>
  <si>
    <t>Hồ Trí</t>
  </si>
  <si>
    <t>Phan Thùy</t>
  </si>
  <si>
    <t>Bạch Đình Khánh</t>
  </si>
  <si>
    <t>Nguyễn Kiều</t>
  </si>
  <si>
    <t xml:space="preserve">Y TÔN </t>
  </si>
  <si>
    <t>ÊNUỖL</t>
  </si>
  <si>
    <t>Không LL được</t>
  </si>
  <si>
    <t>Lại Thu</t>
  </si>
  <si>
    <t>Huỳnh Phan Nhật</t>
  </si>
  <si>
    <t>Trịnh Văn</t>
  </si>
  <si>
    <t>Phan Nguyễn Huy</t>
  </si>
  <si>
    <t>Doãn Thu</t>
  </si>
  <si>
    <t>Đoàn Quang</t>
  </si>
  <si>
    <t>Ca Duy</t>
  </si>
  <si>
    <t>Lê</t>
  </si>
  <si>
    <t>Hoàng Vũ Huyền</t>
  </si>
  <si>
    <t>Phan Nguyễn Nhật</t>
  </si>
  <si>
    <t>Huỳnh Thị Thùy</t>
  </si>
  <si>
    <t>Mua BHYT ngoài</t>
  </si>
  <si>
    <t>Hoàng Ngọc</t>
  </si>
  <si>
    <t>Nguyễn Hoàng Nhật</t>
  </si>
  <si>
    <t>Luân</t>
  </si>
  <si>
    <t>Phạm Thị</t>
  </si>
  <si>
    <t>Mây</t>
  </si>
  <si>
    <t>Đặng Hải</t>
  </si>
  <si>
    <t>Đào Nguyễn Nguyên</t>
  </si>
  <si>
    <t>Huỳnh Châu</t>
  </si>
  <si>
    <t>Trần Thị Tuyết</t>
  </si>
  <si>
    <t>Trần Xuân</t>
  </si>
  <si>
    <t>Nguyễn Phú</t>
  </si>
  <si>
    <t>Quốc</t>
  </si>
  <si>
    <t>Võ Thị Diễm</t>
  </si>
  <si>
    <t xml:space="preserve">LÊ THỊ DIỆU </t>
  </si>
  <si>
    <t>THANH</t>
  </si>
  <si>
    <t>Không sinh hoạt ở lớp</t>
  </si>
  <si>
    <t>Học lại vào K23VLK từ HK1 năm học 2017-2018 theo quyết định số 2762/QĐ-ĐHDT ngày 05/09/2017, Thôi học theo quyết định số 2554/QĐ-ĐHDT ngày 22/08/2017 về xử lý kết quả học tập năm học 2016-2017</t>
  </si>
  <si>
    <t>Nguyễn Tấn</t>
  </si>
  <si>
    <t>Huỳnh Lưu</t>
  </si>
  <si>
    <t>Lê Đức</t>
  </si>
  <si>
    <t>Đặng Thị</t>
  </si>
  <si>
    <t>Thuỷ</t>
  </si>
  <si>
    <t>Huỳnh Thị Thu</t>
  </si>
  <si>
    <t>Nguyễn Thảo Nhật</t>
  </si>
  <si>
    <t>Lại Nguyễn Thục</t>
  </si>
  <si>
    <t>Không sinh hoạt ở lớp, 0935 023 583</t>
  </si>
  <si>
    <t>Huỳnh Thị Chi</t>
  </si>
  <si>
    <t>Vin</t>
  </si>
  <si>
    <t>19/8/1999</t>
  </si>
  <si>
    <t>Mới chuyển từ Du lịch qua chưa có tên trong DS</t>
  </si>
  <si>
    <t xml:space="preserve">Hoàng Thị Hải </t>
  </si>
  <si>
    <r>
      <t xml:space="preserve">NGÀNH: </t>
    </r>
    <r>
      <rPr>
        <b/>
        <sz val="13"/>
        <color rgb="FF0033CC"/>
        <rFont val="Times New Roman"/>
        <family val="1"/>
      </rPr>
      <t>LUẬT KINH TẾ * K23VLK</t>
    </r>
  </si>
  <si>
    <r>
      <t xml:space="preserve">NGÀNH: </t>
    </r>
    <r>
      <rPr>
        <b/>
        <sz val="13"/>
        <color rgb="FF0033CC"/>
        <rFont val="Times New Roman"/>
        <family val="1"/>
      </rPr>
      <t>LUẬT KINH TẾ * K22VLK</t>
    </r>
  </si>
  <si>
    <r>
      <t xml:space="preserve">NGÀNH: </t>
    </r>
    <r>
      <rPr>
        <b/>
        <sz val="13"/>
        <color rgb="FF0033CC"/>
        <rFont val="Times New Roman"/>
        <family val="1"/>
      </rPr>
      <t>LUẬT KINH TẾ  * K21VLK</t>
    </r>
  </si>
  <si>
    <t>Toàn bộ lớp K21VLK1, 5, 8 + K23VLK3: hiện chưa nộp điểm rèn luyện. Bổ sung gấp trước ngày 5/2/2018</t>
  </si>
  <si>
    <t>Sinh viên bổ sung, điều chỉnh nếu có trước 11h 5/2/2018</t>
  </si>
  <si>
    <t>Liên hệ GV cố vấn hoặc đến khoa gặp C Linh ĐT 0905 72 6599</t>
  </si>
  <si>
    <t>ĐIỂM RÈN LUYỆN  HỌC KỲ I - NH 2017-2018 (dữ liệu tính đến 17h 31/1/2018)</t>
  </si>
  <si>
    <t xml:space="preserve">   BỘ GIÁO DỤC &amp; ĐÀO TẠO</t>
  </si>
  <si>
    <t xml:space="preserve"> KẾT QUẢ RÈN LUYỆN SINH VIÊN</t>
  </si>
  <si>
    <r>
      <t>HỌC KỲ :</t>
    </r>
    <r>
      <rPr>
        <b/>
        <sz val="11"/>
        <color rgb="FF00B050"/>
        <rFont val="Times New Roman"/>
        <family val="1"/>
      </rPr>
      <t xml:space="preserve"> I </t>
    </r>
    <r>
      <rPr>
        <sz val="11"/>
        <color theme="1"/>
        <rFont val="Times New Roman"/>
        <family val="1"/>
      </rPr>
      <t xml:space="preserve"> NĂM HỌC : </t>
    </r>
    <r>
      <rPr>
        <b/>
        <sz val="11"/>
        <color rgb="FF00B050"/>
        <rFont val="Times New Roman"/>
        <family val="1"/>
      </rPr>
      <t>2017- 2018</t>
    </r>
  </si>
  <si>
    <t>LỚP : K22VLK3- KHOA: LUẬT</t>
  </si>
  <si>
    <t>MÃ SỐ SV</t>
  </si>
  <si>
    <t>HỌ VÀ TÊN</t>
  </si>
  <si>
    <t>NGÀY SINH</t>
  </si>
  <si>
    <t>Giới
tính</t>
  </si>
  <si>
    <t>Đảng</t>
  </si>
  <si>
    <t>Đoàn</t>
  </si>
  <si>
    <t>Hội</t>
  </si>
  <si>
    <t>HK I</t>
  </si>
  <si>
    <t>XL HK I</t>
  </si>
  <si>
    <t xml:space="preserve">Nguyễn Thị Linh </t>
  </si>
  <si>
    <t>K22VLK3</t>
  </si>
  <si>
    <t xml:space="preserve">Cao Thị Thúy </t>
  </si>
  <si>
    <t xml:space="preserve">Trần Ngọc </t>
  </si>
  <si>
    <t xml:space="preserve">Hoàng Anh </t>
  </si>
  <si>
    <t xml:space="preserve">Vũ Nhật </t>
  </si>
  <si>
    <t xml:space="preserve">Ngô Thị Mỹ </t>
  </si>
  <si>
    <t xml:space="preserve">Lê Nhật </t>
  </si>
  <si>
    <t xml:space="preserve">Đỗ Trịnh Quỳnh </t>
  </si>
  <si>
    <t>chuyển ngành</t>
  </si>
  <si>
    <t xml:space="preserve">Trần Khánh </t>
  </si>
  <si>
    <t xml:space="preserve">Đỗ Thị Phương </t>
  </si>
  <si>
    <t>thủ quỹ</t>
  </si>
  <si>
    <t>Mến</t>
  </si>
  <si>
    <t>lớp phó</t>
  </si>
  <si>
    <t xml:space="preserve">Nguyễn Ngọc Diệu </t>
  </si>
  <si>
    <t xml:space="preserve">Hồ Thị </t>
  </si>
  <si>
    <t xml:space="preserve">Nguyễn Hoàng Thanh </t>
  </si>
  <si>
    <t xml:space="preserve">Trần Thị Minh </t>
  </si>
  <si>
    <t xml:space="preserve">Võ Thị Bích </t>
  </si>
  <si>
    <t>Nhiên</t>
  </si>
  <si>
    <t xml:space="preserve">Võ Thị Xuân </t>
  </si>
  <si>
    <t xml:space="preserve">Nguyễn Như </t>
  </si>
  <si>
    <t xml:space="preserve">Lê Thị Tuyết </t>
  </si>
  <si>
    <t>phó bí thư</t>
  </si>
  <si>
    <t xml:space="preserve">Phạm Văn </t>
  </si>
  <si>
    <t xml:space="preserve">Võ Duy Thuận </t>
  </si>
  <si>
    <t xml:space="preserve">Huỳnh Vũ Hà </t>
  </si>
  <si>
    <t xml:space="preserve">Trương Thị </t>
  </si>
  <si>
    <t>Tình</t>
  </si>
  <si>
    <t xml:space="preserve">Huỳnh Thị Bảo </t>
  </si>
  <si>
    <t xml:space="preserve">Thái Vân </t>
  </si>
  <si>
    <t>Phạm Văn</t>
  </si>
  <si>
    <t>Quyền</t>
  </si>
  <si>
    <t>mới chuyển tới</t>
  </si>
  <si>
    <t xml:space="preserve">Bùi Thị </t>
  </si>
  <si>
    <t xml:space="preserve">Đào Thị Nhật </t>
  </si>
  <si>
    <t xml:space="preserve">Nguyễn Trọng </t>
  </si>
  <si>
    <t xml:space="preserve">Hồ Đức </t>
  </si>
  <si>
    <t>TỔNG HỢP TOÀN LỚP</t>
  </si>
  <si>
    <t>TỶ LỆ</t>
  </si>
  <si>
    <t>TB KHÁ</t>
  </si>
  <si>
    <t xml:space="preserve">Ngày ……  tháng …… năm …… </t>
  </si>
  <si>
    <t xml:space="preserve">                                   GIÁO VIÊN CỐ VẤN                          TRƯỞNG KHOA</t>
  </si>
  <si>
    <t>Trên bảng điểm có ghi rõ các trường hợp không đánh giá rèn luyện,  SV tự kiểm tra và điều chỉnh, bổ sung (nếu có)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</si>
</sst>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sz val="20"/>
      <name val="Times New Roman"/>
      <family val="1"/>
    </font>
    <font>
      <sz val="20"/>
      <color rgb="FF0070C0"/>
      <name val="Calibri"/>
      <family val="2"/>
      <scheme val="minor"/>
    </font>
    <font>
      <b/>
      <sz val="15"/>
      <name val="Calibri"/>
      <family val="2"/>
      <scheme val="minor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2"/>
      <color rgb="FFFF0000"/>
      <name val="Times New Roman"/>
      <family val="1"/>
    </font>
    <font>
      <sz val="12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Times New Roman"/>
      <family val="1"/>
    </font>
    <font>
      <sz val="15"/>
      <color theme="1"/>
      <name val="Arial"/>
      <family val="2"/>
    </font>
    <font>
      <sz val="20"/>
      <color theme="1"/>
      <name val="Calibri"/>
      <family val="2"/>
      <scheme val="minor"/>
    </font>
    <font>
      <sz val="20"/>
      <color rgb="FF00B0F0"/>
      <name val="Arial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theme="7" tint="0.39997558519241921"/>
      <name val="Arial"/>
      <family val="2"/>
    </font>
    <font>
      <sz val="12"/>
      <color theme="7" tint="0.39997558519241921"/>
      <name val="Arial"/>
      <family val="2"/>
    </font>
    <font>
      <b/>
      <sz val="10"/>
      <color theme="7" tint="0.39997558519241921"/>
      <name val="Arial"/>
      <family val="2"/>
    </font>
    <font>
      <sz val="10"/>
      <color theme="7" tint="0.39997558519241921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rgb="FF0033CC"/>
      <name val="Times New Roman"/>
      <family val="1"/>
    </font>
    <font>
      <sz val="11"/>
      <color theme="1"/>
      <name val="Times New Roman"/>
      <family val="1"/>
    </font>
    <font>
      <sz val="6"/>
      <color theme="1"/>
      <name val="Arial"/>
      <family val="2"/>
    </font>
    <font>
      <sz val="13"/>
      <color rgb="FF00B0F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rgb="FF00B0F0"/>
      <name val="Times New Roman"/>
      <family val="1"/>
    </font>
    <font>
      <i/>
      <sz val="11"/>
      <name val="Times New Roman"/>
      <family val="1"/>
    </font>
    <font>
      <b/>
      <sz val="12"/>
      <color rgb="FF00B0F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00B0F0"/>
      <name val="Times New Roman"/>
      <family val="1"/>
    </font>
    <font>
      <sz val="15"/>
      <color rgb="FFFF0000"/>
      <name val="Arial"/>
      <family val="2"/>
    </font>
    <font>
      <sz val="11"/>
      <color rgb="FFFF0000"/>
      <name val="Arial"/>
      <family val="2"/>
    </font>
    <font>
      <sz val="10.5"/>
      <color rgb="FFFF000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6"/>
      <color rgb="FFFF0000"/>
      <name val="Times New Roman"/>
      <family val="1"/>
    </font>
    <font>
      <sz val="15"/>
      <color rgb="FF00B0F0"/>
      <name val="Arial"/>
      <family val="2"/>
    </font>
    <font>
      <sz val="11"/>
      <color rgb="FF00B0F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sz val="11"/>
      <color rgb="FF201F35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BD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4" fillId="0" borderId="0"/>
    <xf numFmtId="0" fontId="25" fillId="0" borderId="0"/>
    <xf numFmtId="0" fontId="2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53" fillId="0" borderId="0"/>
    <xf numFmtId="0" fontId="67" fillId="0" borderId="0"/>
    <xf numFmtId="0" fontId="71" fillId="0" borderId="0"/>
    <xf numFmtId="0" fontId="25" fillId="0" borderId="0"/>
    <xf numFmtId="0" fontId="67" fillId="0" borderId="0"/>
  </cellStyleXfs>
  <cellXfs count="294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4" fillId="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6" borderId="3" xfId="0" applyFont="1" applyFill="1" applyBorder="1"/>
    <xf numFmtId="0" fontId="6" fillId="6" borderId="3" xfId="0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 vertical="center"/>
    </xf>
    <xf numFmtId="10" fontId="9" fillId="8" borderId="3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12" fillId="4" borderId="5" xfId="0" applyNumberFormat="1" applyFont="1" applyFill="1" applyBorder="1" applyAlignment="1">
      <alignment horizontal="center" vertical="center"/>
    </xf>
    <xf numFmtId="10" fontId="9" fillId="4" borderId="5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5" fillId="3" borderId="3" xfId="0" applyNumberFormat="1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vertical="center"/>
    </xf>
    <xf numFmtId="0" fontId="8" fillId="3" borderId="9" xfId="0" applyNumberFormat="1" applyFont="1" applyFill="1" applyBorder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vertical="center"/>
    </xf>
    <xf numFmtId="0" fontId="8" fillId="9" borderId="3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2" fillId="0" borderId="0" xfId="0" applyFont="1" applyAlignment="1"/>
    <xf numFmtId="0" fontId="15" fillId="3" borderId="3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left" vertical="center"/>
    </xf>
    <xf numFmtId="0" fontId="10" fillId="4" borderId="3" xfId="0" applyNumberFormat="1" applyFont="1" applyFill="1" applyBorder="1" applyAlignment="1">
      <alignment horizontal="left" vertical="center" wrapText="1"/>
    </xf>
    <xf numFmtId="0" fontId="8" fillId="9" borderId="3" xfId="0" applyNumberFormat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 vertical="center"/>
    </xf>
    <xf numFmtId="0" fontId="10" fillId="4" borderId="3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3" fillId="0" borderId="3" xfId="0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26" fillId="0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2" applyFont="1"/>
    <xf numFmtId="0" fontId="27" fillId="0" borderId="0" xfId="2" applyFont="1"/>
    <xf numFmtId="10" fontId="28" fillId="0" borderId="0" xfId="2" applyNumberFormat="1" applyFont="1" applyAlignment="1">
      <alignment horizontal="center"/>
    </xf>
    <xf numFmtId="10" fontId="29" fillId="0" borderId="0" xfId="2" applyNumberFormat="1" applyFont="1" applyAlignment="1">
      <alignment horizontal="center"/>
    </xf>
    <xf numFmtId="0" fontId="15" fillId="0" borderId="0" xfId="2" quotePrefix="1" applyFont="1" applyAlignment="1">
      <alignment horizontal="center"/>
    </xf>
    <xf numFmtId="0" fontId="27" fillId="0" borderId="0" xfId="2" quotePrefix="1" applyFont="1" applyAlignment="1">
      <alignment horizontal="center"/>
    </xf>
    <xf numFmtId="10" fontId="28" fillId="0" borderId="0" xfId="2" quotePrefix="1" applyNumberFormat="1" applyFont="1" applyAlignment="1">
      <alignment horizontal="center"/>
    </xf>
    <xf numFmtId="10" fontId="29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8" fillId="0" borderId="12" xfId="3" applyFont="1" applyBorder="1" applyAlignment="1"/>
    <xf numFmtId="0" fontId="30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left"/>
    </xf>
    <xf numFmtId="0" fontId="32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1" fillId="0" borderId="12" xfId="0" applyFont="1" applyBorder="1" applyAlignment="1">
      <alignment horizontal="center"/>
    </xf>
    <xf numFmtId="0" fontId="31" fillId="0" borderId="0" xfId="0" applyFont="1" applyBorder="1"/>
    <xf numFmtId="0" fontId="34" fillId="0" borderId="0" xfId="2" applyFont="1"/>
    <xf numFmtId="0" fontId="34" fillId="0" borderId="3" xfId="2" applyFont="1" applyBorder="1" applyAlignment="1">
      <alignment horizontal="center" vertical="center"/>
    </xf>
    <xf numFmtId="10" fontId="35" fillId="0" borderId="3" xfId="2" applyNumberFormat="1" applyFont="1" applyBorder="1" applyAlignment="1">
      <alignment horizontal="center" vertical="center"/>
    </xf>
    <xf numFmtId="0" fontId="15" fillId="0" borderId="13" xfId="2" applyFont="1" applyBorder="1" applyAlignment="1">
      <alignment vertical="center"/>
    </xf>
    <xf numFmtId="0" fontId="15" fillId="3" borderId="13" xfId="2" applyFont="1" applyFill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10" fontId="27" fillId="0" borderId="13" xfId="2" applyNumberFormat="1" applyFont="1" applyBorder="1" applyAlignment="1">
      <alignment horizontal="center" vertical="center"/>
    </xf>
    <xf numFmtId="10" fontId="36" fillId="0" borderId="13" xfId="2" applyNumberFormat="1" applyFont="1" applyBorder="1" applyAlignment="1">
      <alignment vertical="center"/>
    </xf>
    <xf numFmtId="10" fontId="15" fillId="0" borderId="0" xfId="2" applyNumberFormat="1" applyFont="1"/>
    <xf numFmtId="0" fontId="8" fillId="0" borderId="3" xfId="2" applyFont="1" applyBorder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10" fontId="37" fillId="8" borderId="3" xfId="2" applyNumberFormat="1" applyFont="1" applyFill="1" applyBorder="1" applyAlignment="1">
      <alignment horizontal="center" vertical="center"/>
    </xf>
    <xf numFmtId="10" fontId="38" fillId="8" borderId="3" xfId="2" applyNumberFormat="1" applyFont="1" applyFill="1" applyBorder="1" applyAlignment="1">
      <alignment vertical="center"/>
    </xf>
    <xf numFmtId="10" fontId="39" fillId="0" borderId="0" xfId="2" applyNumberFormat="1" applyFont="1"/>
    <xf numFmtId="0" fontId="15" fillId="0" borderId="0" xfId="2" applyFont="1" applyAlignment="1">
      <alignment horizontal="right"/>
    </xf>
    <xf numFmtId="10" fontId="36" fillId="0" borderId="0" xfId="2" applyNumberFormat="1" applyFont="1"/>
    <xf numFmtId="0" fontId="15" fillId="0" borderId="0" xfId="3" applyFont="1"/>
    <xf numFmtId="0" fontId="27" fillId="0" borderId="0" xfId="3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0" fontId="8" fillId="0" borderId="0" xfId="3" applyFont="1"/>
    <xf numFmtId="0" fontId="37" fillId="0" borderId="0" xfId="3" applyFont="1"/>
    <xf numFmtId="0" fontId="8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2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/>
    <xf numFmtId="0" fontId="7" fillId="0" borderId="0" xfId="2" applyFont="1"/>
    <xf numFmtId="0" fontId="40" fillId="0" borderId="0" xfId="2" applyFont="1"/>
    <xf numFmtId="0" fontId="40" fillId="0" borderId="0" xfId="2" applyFont="1" applyBorder="1"/>
    <xf numFmtId="14" fontId="40" fillId="0" borderId="0" xfId="2" applyNumberFormat="1" applyFont="1"/>
    <xf numFmtId="0" fontId="27" fillId="10" borderId="0" xfId="2" applyFont="1" applyFill="1"/>
    <xf numFmtId="0" fontId="41" fillId="0" borderId="0" xfId="2" applyFont="1"/>
    <xf numFmtId="0" fontId="37" fillId="10" borderId="8" xfId="2" applyFont="1" applyFill="1" applyBorder="1" applyAlignment="1">
      <alignment horizontal="center" vertical="center"/>
    </xf>
    <xf numFmtId="0" fontId="37" fillId="10" borderId="5" xfId="2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44" fillId="10" borderId="3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27" fillId="0" borderId="0" xfId="2" applyFont="1" applyBorder="1" applyAlignment="1"/>
    <xf numFmtId="0" fontId="27" fillId="0" borderId="0" xfId="2" applyFont="1" applyBorder="1" applyAlignment="1">
      <alignment horizontal="center"/>
    </xf>
    <xf numFmtId="0" fontId="27" fillId="10" borderId="0" xfId="2" applyFont="1" applyFill="1" applyBorder="1" applyAlignment="1"/>
    <xf numFmtId="0" fontId="7" fillId="8" borderId="3" xfId="2" applyFont="1" applyFill="1" applyBorder="1" applyAlignment="1">
      <alignment horizontal="center"/>
    </xf>
    <xf numFmtId="0" fontId="45" fillId="3" borderId="0" xfId="2" applyFont="1" applyFill="1" applyBorder="1"/>
    <xf numFmtId="0" fontId="40" fillId="3" borderId="0" xfId="2" applyFont="1" applyFill="1" applyBorder="1"/>
    <xf numFmtId="0" fontId="46" fillId="0" borderId="0" xfId="2" applyFont="1" applyBorder="1" applyAlignment="1">
      <alignment horizontal="center"/>
    </xf>
    <xf numFmtId="0" fontId="46" fillId="10" borderId="0" xfId="2" applyFont="1" applyFill="1" applyBorder="1" applyAlignment="1">
      <alignment horizontal="center"/>
    </xf>
    <xf numFmtId="0" fontId="47" fillId="0" borderId="10" xfId="2" applyFont="1" applyBorder="1" applyAlignment="1"/>
    <xf numFmtId="0" fontId="27" fillId="0" borderId="3" xfId="2" applyFont="1" applyBorder="1" applyAlignment="1">
      <alignment horizontal="center"/>
    </xf>
    <xf numFmtId="10" fontId="27" fillId="0" borderId="3" xfId="2" applyNumberFormat="1" applyFont="1" applyBorder="1" applyAlignment="1">
      <alignment horizontal="center"/>
    </xf>
    <xf numFmtId="0" fontId="45" fillId="0" borderId="0" xfId="2" applyFont="1" applyBorder="1"/>
    <xf numFmtId="0" fontId="15" fillId="0" borderId="0" xfId="2" applyFont="1" applyBorder="1" applyAlignment="1">
      <alignment horizontal="center"/>
    </xf>
    <xf numFmtId="0" fontId="15" fillId="0" borderId="0" xfId="2" applyFont="1" applyBorder="1"/>
    <xf numFmtId="0" fontId="47" fillId="8" borderId="10" xfId="2" applyFont="1" applyFill="1" applyBorder="1" applyAlignment="1"/>
    <xf numFmtId="0" fontId="27" fillId="8" borderId="3" xfId="2" applyFont="1" applyFill="1" applyBorder="1" applyAlignment="1">
      <alignment horizontal="center"/>
    </xf>
    <xf numFmtId="10" fontId="27" fillId="8" borderId="3" xfId="2" applyNumberFormat="1" applyFont="1" applyFill="1" applyBorder="1" applyAlignment="1">
      <alignment horizontal="center"/>
    </xf>
    <xf numFmtId="0" fontId="14" fillId="0" borderId="0" xfId="2" applyFont="1"/>
    <xf numFmtId="0" fontId="3" fillId="0" borderId="0" xfId="2" applyFont="1"/>
    <xf numFmtId="0" fontId="3" fillId="0" borderId="0" xfId="2" applyFont="1" applyBorder="1"/>
    <xf numFmtId="0" fontId="3" fillId="0" borderId="0" xfId="2" applyFont="1" applyAlignment="1">
      <alignment horizontal="center"/>
    </xf>
    <xf numFmtId="0" fontId="3" fillId="10" borderId="0" xfId="2" applyFont="1" applyFill="1"/>
    <xf numFmtId="0" fontId="48" fillId="0" borderId="0" xfId="2" applyFont="1" applyBorder="1" applyAlignment="1"/>
    <xf numFmtId="0" fontId="49" fillId="0" borderId="0" xfId="2" applyFont="1" applyBorder="1"/>
    <xf numFmtId="0" fontId="14" fillId="0" borderId="0" xfId="3" applyFont="1"/>
    <xf numFmtId="0" fontId="3" fillId="0" borderId="0" xfId="3" applyFont="1"/>
    <xf numFmtId="0" fontId="3" fillId="0" borderId="0" xfId="3" applyFont="1" applyBorder="1"/>
    <xf numFmtId="14" fontId="3" fillId="0" borderId="0" xfId="3" applyNumberFormat="1" applyFont="1"/>
    <xf numFmtId="0" fontId="40" fillId="0" borderId="0" xfId="3" applyFont="1" applyBorder="1" applyAlignment="1">
      <alignment horizontal="center"/>
    </xf>
    <xf numFmtId="0" fontId="40" fillId="10" borderId="0" xfId="3" applyFont="1" applyFill="1" applyBorder="1" applyAlignment="1"/>
    <xf numFmtId="0" fontId="50" fillId="0" borderId="0" xfId="3" applyFont="1" applyBorder="1" applyAlignment="1">
      <alignment horizontal="center"/>
    </xf>
    <xf numFmtId="0" fontId="40" fillId="0" borderId="0" xfId="3" applyFont="1" applyBorder="1" applyAlignment="1"/>
    <xf numFmtId="0" fontId="49" fillId="0" borderId="0" xfId="3" applyFont="1"/>
    <xf numFmtId="0" fontId="8" fillId="0" borderId="0" xfId="2" applyFont="1" applyBorder="1" applyAlignment="1"/>
    <xf numFmtId="14" fontId="8" fillId="0" borderId="0" xfId="2" applyNumberFormat="1" applyFont="1" applyAlignment="1"/>
    <xf numFmtId="0" fontId="37" fillId="0" borderId="0" xfId="2" applyFont="1" applyAlignment="1">
      <alignment horizontal="center"/>
    </xf>
    <xf numFmtId="0" fontId="37" fillId="10" borderId="0" xfId="2" applyFont="1" applyFill="1" applyAlignment="1"/>
    <xf numFmtId="0" fontId="34" fillId="0" borderId="0" xfId="2" applyFont="1" applyAlignment="1"/>
    <xf numFmtId="0" fontId="51" fillId="0" borderId="0" xfId="3" applyFont="1"/>
    <xf numFmtId="0" fontId="52" fillId="0" borderId="0" xfId="0" applyFont="1"/>
    <xf numFmtId="0" fontId="52" fillId="0" borderId="0" xfId="0" applyFont="1" applyAlignment="1">
      <alignment horizontal="center"/>
    </xf>
    <xf numFmtId="0" fontId="52" fillId="10" borderId="0" xfId="0" applyFont="1" applyFill="1"/>
    <xf numFmtId="0" fontId="0" fillId="10" borderId="0" xfId="0" applyFill="1"/>
    <xf numFmtId="0" fontId="15" fillId="0" borderId="3" xfId="2" applyFont="1" applyBorder="1" applyAlignment="1">
      <alignment horizontal="center"/>
    </xf>
    <xf numFmtId="0" fontId="15" fillId="0" borderId="3" xfId="1" applyNumberFormat="1" applyFont="1" applyFill="1" applyBorder="1" applyAlignment="1" applyProtection="1">
      <alignment horizontal="center" wrapText="1"/>
    </xf>
    <xf numFmtId="0" fontId="15" fillId="0" borderId="10" xfId="1" applyNumberFormat="1" applyFont="1" applyFill="1" applyBorder="1" applyAlignment="1" applyProtection="1">
      <alignment horizontal="left" wrapText="1"/>
    </xf>
    <xf numFmtId="0" fontId="15" fillId="0" borderId="9" xfId="1" applyNumberFormat="1" applyFont="1" applyFill="1" applyBorder="1" applyAlignment="1" applyProtection="1">
      <alignment horizontal="left" wrapText="1"/>
    </xf>
    <xf numFmtId="14" fontId="15" fillId="0" borderId="3" xfId="1" applyNumberFormat="1" applyFont="1" applyFill="1" applyBorder="1" applyAlignment="1" applyProtection="1">
      <alignment horizontal="center" wrapText="1"/>
    </xf>
    <xf numFmtId="0" fontId="56" fillId="0" borderId="0" xfId="2" applyFont="1" applyAlignment="1">
      <alignment horizontal="center"/>
    </xf>
    <xf numFmtId="0" fontId="56" fillId="0" borderId="0" xfId="2" applyFont="1" applyAlignment="1"/>
    <xf numFmtId="0" fontId="56" fillId="0" borderId="0" xfId="2" applyFont="1" applyBorder="1" applyAlignment="1"/>
    <xf numFmtId="14" fontId="56" fillId="0" borderId="0" xfId="2" applyNumberFormat="1" applyFont="1" applyAlignment="1"/>
    <xf numFmtId="0" fontId="56" fillId="10" borderId="0" xfId="2" applyFont="1" applyFill="1" applyAlignment="1"/>
    <xf numFmtId="0" fontId="57" fillId="0" borderId="0" xfId="2" applyFont="1" applyAlignment="1"/>
    <xf numFmtId="0" fontId="58" fillId="0" borderId="0" xfId="3" applyFont="1"/>
    <xf numFmtId="0" fontId="56" fillId="0" borderId="0" xfId="3" applyFont="1"/>
    <xf numFmtId="1" fontId="41" fillId="0" borderId="0" xfId="2" applyNumberFormat="1" applyFont="1"/>
    <xf numFmtId="1" fontId="43" fillId="8" borderId="3" xfId="0" applyNumberFormat="1" applyFont="1" applyFill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1" fontId="47" fillId="8" borderId="10" xfId="2" applyNumberFormat="1" applyFont="1" applyFill="1" applyBorder="1" applyAlignment="1"/>
    <xf numFmtId="1" fontId="47" fillId="0" borderId="10" xfId="2" applyNumberFormat="1" applyFont="1" applyBorder="1" applyAlignment="1"/>
    <xf numFmtId="1" fontId="48" fillId="0" borderId="0" xfId="2" applyNumberFormat="1" applyFont="1" applyBorder="1" applyAlignment="1"/>
    <xf numFmtId="1" fontId="50" fillId="0" borderId="0" xfId="3" applyNumberFormat="1" applyFont="1" applyBorder="1" applyAlignment="1">
      <alignment horizontal="center"/>
    </xf>
    <xf numFmtId="1" fontId="57" fillId="0" borderId="0" xfId="2" applyNumberFormat="1" applyFont="1" applyAlignment="1"/>
    <xf numFmtId="1" fontId="52" fillId="0" borderId="0" xfId="0" applyNumberFormat="1" applyFont="1"/>
    <xf numFmtId="1" fontId="0" fillId="0" borderId="0" xfId="0" applyNumberFormat="1"/>
    <xf numFmtId="0" fontId="59" fillId="0" borderId="0" xfId="0" applyFont="1"/>
    <xf numFmtId="0" fontId="60" fillId="0" borderId="0" xfId="0" applyFont="1"/>
    <xf numFmtId="0" fontId="60" fillId="0" borderId="0" xfId="0" applyFont="1" applyAlignment="1">
      <alignment horizontal="center"/>
    </xf>
    <xf numFmtId="0" fontId="60" fillId="0" borderId="0" xfId="0" applyFont="1" applyAlignment="1"/>
    <xf numFmtId="0" fontId="1" fillId="8" borderId="3" xfId="0" applyFont="1" applyFill="1" applyBorder="1" applyAlignment="1">
      <alignment horizontal="center"/>
    </xf>
    <xf numFmtId="0" fontId="1" fillId="0" borderId="0" xfId="0" applyFont="1"/>
    <xf numFmtId="0" fontId="61" fillId="0" borderId="5" xfId="1" applyNumberFormat="1" applyFont="1" applyFill="1" applyBorder="1" applyAlignment="1" applyProtection="1">
      <alignment horizontal="center" wrapText="1"/>
    </xf>
    <xf numFmtId="0" fontId="62" fillId="0" borderId="6" xfId="1" applyNumberFormat="1" applyFont="1" applyFill="1" applyBorder="1" applyAlignment="1" applyProtection="1">
      <alignment horizontal="left" wrapText="1"/>
    </xf>
    <xf numFmtId="0" fontId="60" fillId="0" borderId="7" xfId="0" applyFont="1" applyBorder="1"/>
    <xf numFmtId="14" fontId="62" fillId="0" borderId="5" xfId="1" applyNumberFormat="1" applyFont="1" applyFill="1" applyBorder="1" applyAlignment="1" applyProtection="1">
      <alignment horizontal="center" wrapText="1"/>
    </xf>
    <xf numFmtId="14" fontId="63" fillId="0" borderId="5" xfId="1" applyNumberFormat="1" applyFont="1" applyFill="1" applyBorder="1" applyAlignment="1" applyProtection="1">
      <alignment horizontal="center" wrapText="1"/>
    </xf>
    <xf numFmtId="0" fontId="60" fillId="0" borderId="5" xfId="0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64" fillId="0" borderId="5" xfId="2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>
      <alignment horizontal="center"/>
    </xf>
    <xf numFmtId="0" fontId="66" fillId="0" borderId="0" xfId="0" applyFont="1" applyAlignment="1"/>
    <xf numFmtId="0" fontId="43" fillId="8" borderId="3" xfId="0" applyFont="1" applyFill="1" applyBorder="1" applyAlignment="1">
      <alignment horizontal="center"/>
    </xf>
    <xf numFmtId="0" fontId="43" fillId="0" borderId="0" xfId="0" applyFont="1"/>
    <xf numFmtId="0" fontId="43" fillId="0" borderId="0" xfId="0" applyFont="1" applyBorder="1"/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3" fillId="11" borderId="3" xfId="0" applyFont="1" applyFill="1" applyBorder="1" applyAlignment="1">
      <alignment horizontal="center" vertical="center"/>
    </xf>
    <xf numFmtId="0" fontId="43" fillId="0" borderId="3" xfId="0" applyFont="1" applyBorder="1"/>
    <xf numFmtId="0" fontId="69" fillId="2" borderId="3" xfId="7" applyNumberFormat="1" applyFont="1" applyFill="1" applyBorder="1" applyAlignment="1">
      <alignment horizontal="center" vertical="center" wrapText="1"/>
    </xf>
    <xf numFmtId="0" fontId="69" fillId="2" borderId="10" xfId="0" applyNumberFormat="1" applyFont="1" applyFill="1" applyBorder="1" applyAlignment="1">
      <alignment horizontal="left" vertical="center" wrapText="1"/>
    </xf>
    <xf numFmtId="49" fontId="69" fillId="2" borderId="9" xfId="7" applyNumberFormat="1" applyFont="1" applyFill="1" applyBorder="1" applyAlignment="1">
      <alignment horizontal="left" vertical="center" wrapText="1"/>
    </xf>
    <xf numFmtId="14" fontId="69" fillId="2" borderId="3" xfId="0" quotePrefix="1" applyNumberFormat="1" applyFont="1" applyFill="1" applyBorder="1" applyAlignment="1">
      <alignment horizontal="center" vertical="center" wrapText="1"/>
    </xf>
    <xf numFmtId="14" fontId="69" fillId="2" borderId="3" xfId="7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69" fillId="12" borderId="3" xfId="7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left" vertical="center" wrapText="1"/>
    </xf>
    <xf numFmtId="49" fontId="69" fillId="12" borderId="9" xfId="7" applyNumberFormat="1" applyFont="1" applyFill="1" applyBorder="1" applyAlignment="1">
      <alignment horizontal="left" vertical="center" wrapText="1"/>
    </xf>
    <xf numFmtId="14" fontId="69" fillId="0" borderId="3" xfId="0" quotePrefix="1" applyNumberFormat="1" applyFont="1" applyFill="1" applyBorder="1" applyAlignment="1">
      <alignment horizontal="center" vertical="center" wrapText="1"/>
    </xf>
    <xf numFmtId="14" fontId="69" fillId="12" borderId="3" xfId="7" applyNumberFormat="1" applyFont="1" applyFill="1" applyBorder="1" applyAlignment="1">
      <alignment horizontal="center" vertical="center" wrapText="1"/>
    </xf>
    <xf numFmtId="14" fontId="12" fillId="0" borderId="3" xfId="1" applyNumberFormat="1" applyFont="1" applyFill="1" applyBorder="1" applyAlignment="1" applyProtection="1">
      <alignment horizontal="left" wrapText="1"/>
    </xf>
    <xf numFmtId="14" fontId="12" fillId="0" borderId="0" xfId="1" applyNumberFormat="1" applyFont="1" applyFill="1" applyBorder="1" applyAlignment="1" applyProtection="1">
      <alignment horizontal="left" wrapText="1"/>
    </xf>
    <xf numFmtId="0" fontId="43" fillId="8" borderId="10" xfId="0" applyFont="1" applyFill="1" applyBorder="1" applyAlignment="1">
      <alignment horizontal="left"/>
    </xf>
    <xf numFmtId="0" fontId="43" fillId="8" borderId="11" xfId="0" applyFont="1" applyFill="1" applyBorder="1" applyAlignment="1">
      <alignment horizontal="center"/>
    </xf>
    <xf numFmtId="0" fontId="43" fillId="8" borderId="9" xfId="0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10" fontId="12" fillId="0" borderId="3" xfId="2" applyNumberFormat="1" applyFont="1" applyBorder="1" applyAlignment="1">
      <alignment horizontal="center"/>
    </xf>
    <xf numFmtId="10" fontId="43" fillId="8" borderId="3" xfId="0" applyNumberFormat="1" applyFont="1" applyFill="1" applyBorder="1" applyAlignment="1">
      <alignment horizontal="center"/>
    </xf>
    <xf numFmtId="0" fontId="70" fillId="0" borderId="0" xfId="0" applyFont="1"/>
    <xf numFmtId="0" fontId="70" fillId="0" borderId="0" xfId="0" applyFont="1" applyBorder="1"/>
    <xf numFmtId="0" fontId="70" fillId="0" borderId="0" xfId="0" applyFont="1" applyAlignment="1">
      <alignment horizontal="center"/>
    </xf>
    <xf numFmtId="14" fontId="70" fillId="0" borderId="0" xfId="0" applyNumberFormat="1" applyFont="1" applyAlignment="1">
      <alignment horizontal="center"/>
    </xf>
    <xf numFmtId="14" fontId="12" fillId="0" borderId="3" xfId="1" applyNumberFormat="1" applyFont="1" applyFill="1" applyBorder="1" applyAlignment="1" applyProtection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wrapText="1"/>
    </xf>
    <xf numFmtId="0" fontId="22" fillId="4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37" fillId="8" borderId="8" xfId="2" applyFont="1" applyFill="1" applyBorder="1" applyAlignment="1">
      <alignment horizontal="center" wrapText="1"/>
    </xf>
    <xf numFmtId="0" fontId="37" fillId="8" borderId="5" xfId="2" applyFont="1" applyFill="1" applyBorder="1" applyAlignment="1">
      <alignment horizontal="center" wrapText="1"/>
    </xf>
    <xf numFmtId="0" fontId="7" fillId="8" borderId="3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37" fillId="0" borderId="0" xfId="2" applyFont="1" applyBorder="1" applyAlignment="1">
      <alignment horizontal="center"/>
    </xf>
    <xf numFmtId="0" fontId="14" fillId="8" borderId="8" xfId="2" applyFont="1" applyFill="1" applyBorder="1" applyAlignment="1">
      <alignment horizontal="center" vertical="center"/>
    </xf>
    <xf numFmtId="0" fontId="14" fillId="8" borderId="5" xfId="2" applyFont="1" applyFill="1" applyBorder="1" applyAlignment="1">
      <alignment horizontal="center" vertical="center"/>
    </xf>
    <xf numFmtId="0" fontId="37" fillId="8" borderId="8" xfId="2" applyFont="1" applyFill="1" applyBorder="1" applyAlignment="1">
      <alignment horizontal="center" vertical="center"/>
    </xf>
    <xf numFmtId="0" fontId="37" fillId="8" borderId="5" xfId="2" applyFont="1" applyFill="1" applyBorder="1" applyAlignment="1">
      <alignment horizontal="center" vertical="center"/>
    </xf>
    <xf numFmtId="0" fontId="37" fillId="8" borderId="14" xfId="2" applyFont="1" applyFill="1" applyBorder="1" applyAlignment="1">
      <alignment horizontal="center" vertical="center"/>
    </xf>
    <xf numFmtId="0" fontId="37" fillId="8" borderId="15" xfId="2" applyFont="1" applyFill="1" applyBorder="1" applyAlignment="1">
      <alignment horizontal="center" vertical="center"/>
    </xf>
    <xf numFmtId="0" fontId="37" fillId="8" borderId="6" xfId="2" applyFont="1" applyFill="1" applyBorder="1" applyAlignment="1">
      <alignment horizontal="center" vertical="center"/>
    </xf>
    <xf numFmtId="0" fontId="37" fillId="8" borderId="7" xfId="2" applyFont="1" applyFill="1" applyBorder="1" applyAlignment="1">
      <alignment horizontal="center" vertical="center"/>
    </xf>
    <xf numFmtId="14" fontId="37" fillId="8" borderId="8" xfId="2" applyNumberFormat="1" applyFont="1" applyFill="1" applyBorder="1" applyAlignment="1">
      <alignment horizontal="center" vertical="center" wrapText="1"/>
    </xf>
    <xf numFmtId="14" fontId="37" fillId="8" borderId="5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40" fillId="0" borderId="0" xfId="2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12" xfId="3" applyFont="1" applyBorder="1" applyAlignment="1">
      <alignment horizontal="center"/>
    </xf>
    <xf numFmtId="0" fontId="34" fillId="0" borderId="8" xfId="2" applyFont="1" applyBorder="1" applyAlignment="1">
      <alignment horizontal="center" vertical="center" wrapText="1"/>
    </xf>
    <xf numFmtId="0" fontId="34" fillId="0" borderId="4" xfId="2" applyFont="1" applyBorder="1" applyAlignment="1">
      <alignment horizontal="center" vertical="center"/>
    </xf>
    <xf numFmtId="0" fontId="34" fillId="0" borderId="5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  <xf numFmtId="0" fontId="34" fillId="0" borderId="11" xfId="2" applyFont="1" applyBorder="1" applyAlignment="1">
      <alignment horizontal="center" vertical="center"/>
    </xf>
    <xf numFmtId="10" fontId="34" fillId="0" borderId="8" xfId="2" applyNumberFormat="1" applyFont="1" applyBorder="1" applyAlignment="1">
      <alignment horizontal="center" vertical="center"/>
    </xf>
    <xf numFmtId="10" fontId="34" fillId="0" borderId="4" xfId="2" applyNumberFormat="1" applyFont="1" applyBorder="1" applyAlignment="1">
      <alignment horizontal="center" vertical="center"/>
    </xf>
    <xf numFmtId="10" fontId="34" fillId="0" borderId="5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5" fillId="0" borderId="0" xfId="2" quotePrefix="1" applyFont="1" applyAlignment="1">
      <alignment horizontal="center"/>
    </xf>
    <xf numFmtId="10" fontId="28" fillId="0" borderId="0" xfId="2" quotePrefix="1" applyNumberFormat="1" applyFont="1" applyAlignment="1">
      <alignment horizontal="center"/>
    </xf>
    <xf numFmtId="0" fontId="43" fillId="11" borderId="8" xfId="0" applyFont="1" applyFill="1" applyBorder="1" applyAlignment="1">
      <alignment horizontal="center" vertical="center"/>
    </xf>
    <xf numFmtId="0" fontId="43" fillId="11" borderId="5" xfId="0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center" vertical="center"/>
    </xf>
    <xf numFmtId="0" fontId="43" fillId="11" borderId="9" xfId="0" applyFont="1" applyFill="1" applyBorder="1" applyAlignment="1">
      <alignment horizontal="center" vertical="center"/>
    </xf>
    <xf numFmtId="0" fontId="43" fillId="8" borderId="6" xfId="0" applyFont="1" applyFill="1" applyBorder="1" applyAlignment="1">
      <alignment horizontal="center"/>
    </xf>
    <xf numFmtId="0" fontId="43" fillId="8" borderId="12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0" fontId="43" fillId="11" borderId="14" xfId="0" applyFont="1" applyFill="1" applyBorder="1" applyAlignment="1">
      <alignment horizontal="center" vertical="center"/>
    </xf>
    <xf numFmtId="0" fontId="43" fillId="11" borderId="15" xfId="0" applyFont="1" applyFill="1" applyBorder="1" applyAlignment="1">
      <alignment horizontal="center" vertical="center"/>
    </xf>
    <xf numFmtId="0" fontId="43" fillId="11" borderId="6" xfId="0" applyFont="1" applyFill="1" applyBorder="1" applyAlignment="1">
      <alignment horizontal="center" vertical="center"/>
    </xf>
    <xf numFmtId="0" fontId="43" fillId="11" borderId="7" xfId="0" applyFont="1" applyFill="1" applyBorder="1" applyAlignment="1">
      <alignment horizontal="center" vertical="center"/>
    </xf>
    <xf numFmtId="14" fontId="43" fillId="11" borderId="8" xfId="0" applyNumberFormat="1" applyFont="1" applyFill="1" applyBorder="1" applyAlignment="1">
      <alignment horizontal="center" vertical="center"/>
    </xf>
    <xf numFmtId="14" fontId="43" fillId="11" borderId="5" xfId="0" applyNumberFormat="1" applyFont="1" applyFill="1" applyBorder="1" applyAlignment="1">
      <alignment horizontal="center" vertical="center"/>
    </xf>
    <xf numFmtId="0" fontId="43" fillId="11" borderId="8" xfId="0" applyFont="1" applyFill="1" applyBorder="1" applyAlignment="1">
      <alignment horizontal="center" vertical="center" wrapText="1"/>
    </xf>
  </cellXfs>
  <cellStyles count="12">
    <cellStyle name="Hyperlink 3" xfId="4"/>
    <cellStyle name="Normal" xfId="0" builtinId="0"/>
    <cellStyle name="Normal 10" xfId="2"/>
    <cellStyle name="Normal 2" xfId="5"/>
    <cellStyle name="Normal 2 2" xfId="1"/>
    <cellStyle name="Normal 2 2 2" xfId="6"/>
    <cellStyle name="Normal 2 3" xfId="8"/>
    <cellStyle name="Normal 3" xfId="7"/>
    <cellStyle name="Normal 3 2" xfId="9"/>
    <cellStyle name="Normal 4" xfId="10"/>
    <cellStyle name="Normal 6" xfId="11"/>
    <cellStyle name="Normal_MauDanhGiaRenLuyenVaHDa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 macro="" textlink="">
      <xdr:nvSpPr>
        <xdr:cNvPr id="2" name="Line 1221"/>
        <xdr:cNvSpPr>
          <a:spLocks noChangeShapeType="1"/>
        </xdr:cNvSpPr>
      </xdr:nvSpPr>
      <xdr:spPr bwMode="auto">
        <a:xfrm>
          <a:off x="504825" y="638175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453874</xdr:colOff>
      <xdr:row>3</xdr:row>
      <xdr:rowOff>8282</xdr:rowOff>
    </xdr:from>
    <xdr:to>
      <xdr:col>11</xdr:col>
      <xdr:colOff>74531</xdr:colOff>
      <xdr:row>3</xdr:row>
      <xdr:rowOff>9525</xdr:rowOff>
    </xdr:to>
    <xdr:sp macro="" textlink="">
      <xdr:nvSpPr>
        <xdr:cNvPr id="3" name="Line 1223"/>
        <xdr:cNvSpPr>
          <a:spLocks noChangeShapeType="1"/>
        </xdr:cNvSpPr>
      </xdr:nvSpPr>
      <xdr:spPr bwMode="auto">
        <a:xfrm flipV="1">
          <a:off x="4597249" y="636932"/>
          <a:ext cx="839857" cy="12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 macro="" textlink="">
      <xdr:nvSpPr>
        <xdr:cNvPr id="2" name="Line 1221"/>
        <xdr:cNvSpPr>
          <a:spLocks noChangeShapeType="1"/>
        </xdr:cNvSpPr>
      </xdr:nvSpPr>
      <xdr:spPr bwMode="auto">
        <a:xfrm>
          <a:off x="600075" y="63817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453874</xdr:colOff>
      <xdr:row>3</xdr:row>
      <xdr:rowOff>8282</xdr:rowOff>
    </xdr:from>
    <xdr:to>
      <xdr:col>11</xdr:col>
      <xdr:colOff>74531</xdr:colOff>
      <xdr:row>3</xdr:row>
      <xdr:rowOff>9525</xdr:rowOff>
    </xdr:to>
    <xdr:sp macro="" textlink="">
      <xdr:nvSpPr>
        <xdr:cNvPr id="3" name="Line 1223"/>
        <xdr:cNvSpPr>
          <a:spLocks noChangeShapeType="1"/>
        </xdr:cNvSpPr>
      </xdr:nvSpPr>
      <xdr:spPr bwMode="auto">
        <a:xfrm flipV="1">
          <a:off x="4492474" y="636932"/>
          <a:ext cx="897007" cy="12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 macro="" textlink="">
      <xdr:nvSpPr>
        <xdr:cNvPr id="2" name="Line 1221"/>
        <xdr:cNvSpPr>
          <a:spLocks noChangeShapeType="1"/>
        </xdr:cNvSpPr>
      </xdr:nvSpPr>
      <xdr:spPr bwMode="auto">
        <a:xfrm>
          <a:off x="600075" y="63817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453874</xdr:colOff>
      <xdr:row>3</xdr:row>
      <xdr:rowOff>8282</xdr:rowOff>
    </xdr:from>
    <xdr:to>
      <xdr:col>11</xdr:col>
      <xdr:colOff>74531</xdr:colOff>
      <xdr:row>3</xdr:row>
      <xdr:rowOff>9525</xdr:rowOff>
    </xdr:to>
    <xdr:sp macro="" textlink="">
      <xdr:nvSpPr>
        <xdr:cNvPr id="3" name="Line 1223"/>
        <xdr:cNvSpPr>
          <a:spLocks noChangeShapeType="1"/>
        </xdr:cNvSpPr>
      </xdr:nvSpPr>
      <xdr:spPr bwMode="auto">
        <a:xfrm flipV="1">
          <a:off x="4492474" y="636932"/>
          <a:ext cx="897007" cy="12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3</xdr:row>
      <xdr:rowOff>28575</xdr:rowOff>
    </xdr:from>
    <xdr:to>
      <xdr:col>4</xdr:col>
      <xdr:colOff>85725</xdr:colOff>
      <xdr:row>3</xdr:row>
      <xdr:rowOff>28575</xdr:rowOff>
    </xdr:to>
    <xdr:sp macro="" textlink="">
      <xdr:nvSpPr>
        <xdr:cNvPr id="2" name="Line 840"/>
        <xdr:cNvSpPr>
          <a:spLocks noChangeShapeType="1"/>
        </xdr:cNvSpPr>
      </xdr:nvSpPr>
      <xdr:spPr bwMode="auto">
        <a:xfrm>
          <a:off x="942975" y="46672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162493</xdr:colOff>
      <xdr:row>3</xdr:row>
      <xdr:rowOff>28575</xdr:rowOff>
    </xdr:from>
    <xdr:to>
      <xdr:col>13</xdr:col>
      <xdr:colOff>355795</xdr:colOff>
      <xdr:row>3</xdr:row>
      <xdr:rowOff>28575</xdr:rowOff>
    </xdr:to>
    <xdr:sp macro="" textlink="">
      <xdr:nvSpPr>
        <xdr:cNvPr id="3" name="Line 843"/>
        <xdr:cNvSpPr>
          <a:spLocks noChangeShapeType="1"/>
        </xdr:cNvSpPr>
      </xdr:nvSpPr>
      <xdr:spPr bwMode="auto">
        <a:xfrm>
          <a:off x="6401368" y="466725"/>
          <a:ext cx="124105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C57"/>
  <sheetViews>
    <sheetView topLeftCell="A2" zoomScale="70" zoomScaleNormal="70" workbookViewId="0">
      <pane xSplit="4" ySplit="7" topLeftCell="E9" activePane="bottomRight" state="frozen"/>
      <selection activeCell="D52" sqref="D52"/>
      <selection pane="topRight" activeCell="D52" sqref="D52"/>
      <selection pane="bottomLeft" activeCell="D52" sqref="D52"/>
      <selection pane="bottomRight" activeCell="C8" sqref="C8:D8"/>
    </sheetView>
  </sheetViews>
  <sheetFormatPr defaultRowHeight="19.5"/>
  <cols>
    <col min="1" max="1" width="4.28515625" style="1" customWidth="1"/>
    <col min="2" max="2" width="18.5703125" style="6" customWidth="1"/>
    <col min="3" max="3" width="23.85546875" style="1" customWidth="1"/>
    <col min="4" max="4" width="11.42578125" style="4" customWidth="1"/>
    <col min="5" max="6" width="8" style="7" customWidth="1"/>
    <col min="7" max="7" width="8" style="8" customWidth="1"/>
    <col min="8" max="8" width="34.85546875" style="9" hidden="1" customWidth="1"/>
    <col min="9" max="12" width="13.7109375" style="4" hidden="1" customWidth="1"/>
    <col min="13" max="13" width="6.85546875" style="10" customWidth="1"/>
    <col min="14" max="241" width="9.140625" style="1"/>
    <col min="242" max="242" width="4.28515625" style="1" customWidth="1"/>
    <col min="243" max="243" width="11.140625" style="1" customWidth="1"/>
    <col min="244" max="244" width="23.5703125" style="1" customWidth="1"/>
    <col min="245" max="245" width="9.42578125" style="1" customWidth="1"/>
    <col min="246" max="246" width="18.28515625" style="1" customWidth="1"/>
    <col min="247" max="247" width="39.85546875" style="1" customWidth="1"/>
    <col min="248" max="248" width="21.28515625" style="1" customWidth="1"/>
    <col min="249" max="249" width="16.85546875" style="1" customWidth="1"/>
    <col min="250" max="250" width="21.42578125" style="1" customWidth="1"/>
    <col min="251" max="251" width="19.85546875" style="1" customWidth="1"/>
    <col min="252" max="497" width="9.140625" style="1"/>
    <col min="498" max="498" width="4.28515625" style="1" customWidth="1"/>
    <col min="499" max="499" width="11.140625" style="1" customWidth="1"/>
    <col min="500" max="500" width="23.5703125" style="1" customWidth="1"/>
    <col min="501" max="501" width="9.42578125" style="1" customWidth="1"/>
    <col min="502" max="502" width="18.28515625" style="1" customWidth="1"/>
    <col min="503" max="503" width="39.85546875" style="1" customWidth="1"/>
    <col min="504" max="504" width="21.28515625" style="1" customWidth="1"/>
    <col min="505" max="505" width="16.85546875" style="1" customWidth="1"/>
    <col min="506" max="506" width="21.42578125" style="1" customWidth="1"/>
    <col min="507" max="507" width="19.85546875" style="1" customWidth="1"/>
    <col min="508" max="753" width="9.140625" style="1"/>
    <col min="754" max="754" width="4.28515625" style="1" customWidth="1"/>
    <col min="755" max="755" width="11.140625" style="1" customWidth="1"/>
    <col min="756" max="756" width="23.5703125" style="1" customWidth="1"/>
    <col min="757" max="757" width="9.42578125" style="1" customWidth="1"/>
    <col min="758" max="758" width="18.28515625" style="1" customWidth="1"/>
    <col min="759" max="759" width="39.85546875" style="1" customWidth="1"/>
    <col min="760" max="760" width="21.28515625" style="1" customWidth="1"/>
    <col min="761" max="761" width="16.85546875" style="1" customWidth="1"/>
    <col min="762" max="762" width="21.42578125" style="1" customWidth="1"/>
    <col min="763" max="763" width="19.85546875" style="1" customWidth="1"/>
    <col min="764" max="1009" width="9.140625" style="1"/>
    <col min="1010" max="1010" width="4.28515625" style="1" customWidth="1"/>
    <col min="1011" max="1011" width="11.140625" style="1" customWidth="1"/>
    <col min="1012" max="1012" width="23.5703125" style="1" customWidth="1"/>
    <col min="1013" max="1013" width="9.42578125" style="1" customWidth="1"/>
    <col min="1014" max="1014" width="18.28515625" style="1" customWidth="1"/>
    <col min="1015" max="1015" width="39.85546875" style="1" customWidth="1"/>
    <col min="1016" max="1016" width="21.28515625" style="1" customWidth="1"/>
    <col min="1017" max="1017" width="16.85546875" style="1" customWidth="1"/>
    <col min="1018" max="1018" width="21.42578125" style="1" customWidth="1"/>
    <col min="1019" max="1019" width="19.85546875" style="1" customWidth="1"/>
    <col min="1020" max="1265" width="9.140625" style="1"/>
    <col min="1266" max="1266" width="4.28515625" style="1" customWidth="1"/>
    <col min="1267" max="1267" width="11.140625" style="1" customWidth="1"/>
    <col min="1268" max="1268" width="23.5703125" style="1" customWidth="1"/>
    <col min="1269" max="1269" width="9.42578125" style="1" customWidth="1"/>
    <col min="1270" max="1270" width="18.28515625" style="1" customWidth="1"/>
    <col min="1271" max="1271" width="39.85546875" style="1" customWidth="1"/>
    <col min="1272" max="1272" width="21.28515625" style="1" customWidth="1"/>
    <col min="1273" max="1273" width="16.85546875" style="1" customWidth="1"/>
    <col min="1274" max="1274" width="21.42578125" style="1" customWidth="1"/>
    <col min="1275" max="1275" width="19.85546875" style="1" customWidth="1"/>
    <col min="1276" max="1521" width="9.140625" style="1"/>
    <col min="1522" max="1522" width="4.28515625" style="1" customWidth="1"/>
    <col min="1523" max="1523" width="11.140625" style="1" customWidth="1"/>
    <col min="1524" max="1524" width="23.5703125" style="1" customWidth="1"/>
    <col min="1525" max="1525" width="9.42578125" style="1" customWidth="1"/>
    <col min="1526" max="1526" width="18.28515625" style="1" customWidth="1"/>
    <col min="1527" max="1527" width="39.85546875" style="1" customWidth="1"/>
    <col min="1528" max="1528" width="21.28515625" style="1" customWidth="1"/>
    <col min="1529" max="1529" width="16.85546875" style="1" customWidth="1"/>
    <col min="1530" max="1530" width="21.42578125" style="1" customWidth="1"/>
    <col min="1531" max="1531" width="19.85546875" style="1" customWidth="1"/>
    <col min="1532" max="1777" width="9.140625" style="1"/>
    <col min="1778" max="1778" width="4.28515625" style="1" customWidth="1"/>
    <col min="1779" max="1779" width="11.140625" style="1" customWidth="1"/>
    <col min="1780" max="1780" width="23.5703125" style="1" customWidth="1"/>
    <col min="1781" max="1781" width="9.42578125" style="1" customWidth="1"/>
    <col min="1782" max="1782" width="18.28515625" style="1" customWidth="1"/>
    <col min="1783" max="1783" width="39.85546875" style="1" customWidth="1"/>
    <col min="1784" max="1784" width="21.28515625" style="1" customWidth="1"/>
    <col min="1785" max="1785" width="16.85546875" style="1" customWidth="1"/>
    <col min="1786" max="1786" width="21.42578125" style="1" customWidth="1"/>
    <col min="1787" max="1787" width="19.85546875" style="1" customWidth="1"/>
    <col min="1788" max="2033" width="9.140625" style="1"/>
    <col min="2034" max="2034" width="4.28515625" style="1" customWidth="1"/>
    <col min="2035" max="2035" width="11.140625" style="1" customWidth="1"/>
    <col min="2036" max="2036" width="23.5703125" style="1" customWidth="1"/>
    <col min="2037" max="2037" width="9.42578125" style="1" customWidth="1"/>
    <col min="2038" max="2038" width="18.28515625" style="1" customWidth="1"/>
    <col min="2039" max="2039" width="39.85546875" style="1" customWidth="1"/>
    <col min="2040" max="2040" width="21.28515625" style="1" customWidth="1"/>
    <col min="2041" max="2041" width="16.85546875" style="1" customWidth="1"/>
    <col min="2042" max="2042" width="21.42578125" style="1" customWidth="1"/>
    <col min="2043" max="2043" width="19.85546875" style="1" customWidth="1"/>
    <col min="2044" max="2289" width="9.140625" style="1"/>
    <col min="2290" max="2290" width="4.28515625" style="1" customWidth="1"/>
    <col min="2291" max="2291" width="11.140625" style="1" customWidth="1"/>
    <col min="2292" max="2292" width="23.5703125" style="1" customWidth="1"/>
    <col min="2293" max="2293" width="9.42578125" style="1" customWidth="1"/>
    <col min="2294" max="2294" width="18.28515625" style="1" customWidth="1"/>
    <col min="2295" max="2295" width="39.85546875" style="1" customWidth="1"/>
    <col min="2296" max="2296" width="21.28515625" style="1" customWidth="1"/>
    <col min="2297" max="2297" width="16.85546875" style="1" customWidth="1"/>
    <col min="2298" max="2298" width="21.42578125" style="1" customWidth="1"/>
    <col min="2299" max="2299" width="19.85546875" style="1" customWidth="1"/>
    <col min="2300" max="2545" width="9.140625" style="1"/>
    <col min="2546" max="2546" width="4.28515625" style="1" customWidth="1"/>
    <col min="2547" max="2547" width="11.140625" style="1" customWidth="1"/>
    <col min="2548" max="2548" width="23.5703125" style="1" customWidth="1"/>
    <col min="2549" max="2549" width="9.42578125" style="1" customWidth="1"/>
    <col min="2550" max="2550" width="18.28515625" style="1" customWidth="1"/>
    <col min="2551" max="2551" width="39.85546875" style="1" customWidth="1"/>
    <col min="2552" max="2552" width="21.28515625" style="1" customWidth="1"/>
    <col min="2553" max="2553" width="16.85546875" style="1" customWidth="1"/>
    <col min="2554" max="2554" width="21.42578125" style="1" customWidth="1"/>
    <col min="2555" max="2555" width="19.85546875" style="1" customWidth="1"/>
    <col min="2556" max="2801" width="9.140625" style="1"/>
    <col min="2802" max="2802" width="4.28515625" style="1" customWidth="1"/>
    <col min="2803" max="2803" width="11.140625" style="1" customWidth="1"/>
    <col min="2804" max="2804" width="23.5703125" style="1" customWidth="1"/>
    <col min="2805" max="2805" width="9.42578125" style="1" customWidth="1"/>
    <col min="2806" max="2806" width="18.28515625" style="1" customWidth="1"/>
    <col min="2807" max="2807" width="39.85546875" style="1" customWidth="1"/>
    <col min="2808" max="2808" width="21.28515625" style="1" customWidth="1"/>
    <col min="2809" max="2809" width="16.85546875" style="1" customWidth="1"/>
    <col min="2810" max="2810" width="21.42578125" style="1" customWidth="1"/>
    <col min="2811" max="2811" width="19.85546875" style="1" customWidth="1"/>
    <col min="2812" max="3057" width="9.140625" style="1"/>
    <col min="3058" max="3058" width="4.28515625" style="1" customWidth="1"/>
    <col min="3059" max="3059" width="11.140625" style="1" customWidth="1"/>
    <col min="3060" max="3060" width="23.5703125" style="1" customWidth="1"/>
    <col min="3061" max="3061" width="9.42578125" style="1" customWidth="1"/>
    <col min="3062" max="3062" width="18.28515625" style="1" customWidth="1"/>
    <col min="3063" max="3063" width="39.85546875" style="1" customWidth="1"/>
    <col min="3064" max="3064" width="21.28515625" style="1" customWidth="1"/>
    <col min="3065" max="3065" width="16.85546875" style="1" customWidth="1"/>
    <col min="3066" max="3066" width="21.42578125" style="1" customWidth="1"/>
    <col min="3067" max="3067" width="19.85546875" style="1" customWidth="1"/>
    <col min="3068" max="3313" width="9.140625" style="1"/>
    <col min="3314" max="3314" width="4.28515625" style="1" customWidth="1"/>
    <col min="3315" max="3315" width="11.140625" style="1" customWidth="1"/>
    <col min="3316" max="3316" width="23.5703125" style="1" customWidth="1"/>
    <col min="3317" max="3317" width="9.42578125" style="1" customWidth="1"/>
    <col min="3318" max="3318" width="18.28515625" style="1" customWidth="1"/>
    <col min="3319" max="3319" width="39.85546875" style="1" customWidth="1"/>
    <col min="3320" max="3320" width="21.28515625" style="1" customWidth="1"/>
    <col min="3321" max="3321" width="16.85546875" style="1" customWidth="1"/>
    <col min="3322" max="3322" width="21.42578125" style="1" customWidth="1"/>
    <col min="3323" max="3323" width="19.85546875" style="1" customWidth="1"/>
    <col min="3324" max="3569" width="9.140625" style="1"/>
    <col min="3570" max="3570" width="4.28515625" style="1" customWidth="1"/>
    <col min="3571" max="3571" width="11.140625" style="1" customWidth="1"/>
    <col min="3572" max="3572" width="23.5703125" style="1" customWidth="1"/>
    <col min="3573" max="3573" width="9.42578125" style="1" customWidth="1"/>
    <col min="3574" max="3574" width="18.28515625" style="1" customWidth="1"/>
    <col min="3575" max="3575" width="39.85546875" style="1" customWidth="1"/>
    <col min="3576" max="3576" width="21.28515625" style="1" customWidth="1"/>
    <col min="3577" max="3577" width="16.85546875" style="1" customWidth="1"/>
    <col min="3578" max="3578" width="21.42578125" style="1" customWidth="1"/>
    <col min="3579" max="3579" width="19.85546875" style="1" customWidth="1"/>
    <col min="3580" max="3825" width="9.140625" style="1"/>
    <col min="3826" max="3826" width="4.28515625" style="1" customWidth="1"/>
    <col min="3827" max="3827" width="11.140625" style="1" customWidth="1"/>
    <col min="3828" max="3828" width="23.5703125" style="1" customWidth="1"/>
    <col min="3829" max="3829" width="9.42578125" style="1" customWidth="1"/>
    <col min="3830" max="3830" width="18.28515625" style="1" customWidth="1"/>
    <col min="3831" max="3831" width="39.85546875" style="1" customWidth="1"/>
    <col min="3832" max="3832" width="21.28515625" style="1" customWidth="1"/>
    <col min="3833" max="3833" width="16.85546875" style="1" customWidth="1"/>
    <col min="3834" max="3834" width="21.42578125" style="1" customWidth="1"/>
    <col min="3835" max="3835" width="19.85546875" style="1" customWidth="1"/>
    <col min="3836" max="4081" width="9.140625" style="1"/>
    <col min="4082" max="4082" width="4.28515625" style="1" customWidth="1"/>
    <col min="4083" max="4083" width="11.140625" style="1" customWidth="1"/>
    <col min="4084" max="4084" width="23.5703125" style="1" customWidth="1"/>
    <col min="4085" max="4085" width="9.42578125" style="1" customWidth="1"/>
    <col min="4086" max="4086" width="18.28515625" style="1" customWidth="1"/>
    <col min="4087" max="4087" width="39.85546875" style="1" customWidth="1"/>
    <col min="4088" max="4088" width="21.28515625" style="1" customWidth="1"/>
    <col min="4089" max="4089" width="16.85546875" style="1" customWidth="1"/>
    <col min="4090" max="4090" width="21.42578125" style="1" customWidth="1"/>
    <col min="4091" max="4091" width="19.85546875" style="1" customWidth="1"/>
    <col min="4092" max="4337" width="9.140625" style="1"/>
    <col min="4338" max="4338" width="4.28515625" style="1" customWidth="1"/>
    <col min="4339" max="4339" width="11.140625" style="1" customWidth="1"/>
    <col min="4340" max="4340" width="23.5703125" style="1" customWidth="1"/>
    <col min="4341" max="4341" width="9.42578125" style="1" customWidth="1"/>
    <col min="4342" max="4342" width="18.28515625" style="1" customWidth="1"/>
    <col min="4343" max="4343" width="39.85546875" style="1" customWidth="1"/>
    <col min="4344" max="4344" width="21.28515625" style="1" customWidth="1"/>
    <col min="4345" max="4345" width="16.85546875" style="1" customWidth="1"/>
    <col min="4346" max="4346" width="21.42578125" style="1" customWidth="1"/>
    <col min="4347" max="4347" width="19.85546875" style="1" customWidth="1"/>
    <col min="4348" max="4593" width="9.140625" style="1"/>
    <col min="4594" max="4594" width="4.28515625" style="1" customWidth="1"/>
    <col min="4595" max="4595" width="11.140625" style="1" customWidth="1"/>
    <col min="4596" max="4596" width="23.5703125" style="1" customWidth="1"/>
    <col min="4597" max="4597" width="9.42578125" style="1" customWidth="1"/>
    <col min="4598" max="4598" width="18.28515625" style="1" customWidth="1"/>
    <col min="4599" max="4599" width="39.85546875" style="1" customWidth="1"/>
    <col min="4600" max="4600" width="21.28515625" style="1" customWidth="1"/>
    <col min="4601" max="4601" width="16.85546875" style="1" customWidth="1"/>
    <col min="4602" max="4602" width="21.42578125" style="1" customWidth="1"/>
    <col min="4603" max="4603" width="19.85546875" style="1" customWidth="1"/>
    <col min="4604" max="4849" width="9.140625" style="1"/>
    <col min="4850" max="4850" width="4.28515625" style="1" customWidth="1"/>
    <col min="4851" max="4851" width="11.140625" style="1" customWidth="1"/>
    <col min="4852" max="4852" width="23.5703125" style="1" customWidth="1"/>
    <col min="4853" max="4853" width="9.42578125" style="1" customWidth="1"/>
    <col min="4854" max="4854" width="18.28515625" style="1" customWidth="1"/>
    <col min="4855" max="4855" width="39.85546875" style="1" customWidth="1"/>
    <col min="4856" max="4856" width="21.28515625" style="1" customWidth="1"/>
    <col min="4857" max="4857" width="16.85546875" style="1" customWidth="1"/>
    <col min="4858" max="4858" width="21.42578125" style="1" customWidth="1"/>
    <col min="4859" max="4859" width="19.85546875" style="1" customWidth="1"/>
    <col min="4860" max="5105" width="9.140625" style="1"/>
    <col min="5106" max="5106" width="4.28515625" style="1" customWidth="1"/>
    <col min="5107" max="5107" width="11.140625" style="1" customWidth="1"/>
    <col min="5108" max="5108" width="23.5703125" style="1" customWidth="1"/>
    <col min="5109" max="5109" width="9.42578125" style="1" customWidth="1"/>
    <col min="5110" max="5110" width="18.28515625" style="1" customWidth="1"/>
    <col min="5111" max="5111" width="39.85546875" style="1" customWidth="1"/>
    <col min="5112" max="5112" width="21.28515625" style="1" customWidth="1"/>
    <col min="5113" max="5113" width="16.85546875" style="1" customWidth="1"/>
    <col min="5114" max="5114" width="21.42578125" style="1" customWidth="1"/>
    <col min="5115" max="5115" width="19.85546875" style="1" customWidth="1"/>
    <col min="5116" max="5361" width="9.140625" style="1"/>
    <col min="5362" max="5362" width="4.28515625" style="1" customWidth="1"/>
    <col min="5363" max="5363" width="11.140625" style="1" customWidth="1"/>
    <col min="5364" max="5364" width="23.5703125" style="1" customWidth="1"/>
    <col min="5365" max="5365" width="9.42578125" style="1" customWidth="1"/>
    <col min="5366" max="5366" width="18.28515625" style="1" customWidth="1"/>
    <col min="5367" max="5367" width="39.85546875" style="1" customWidth="1"/>
    <col min="5368" max="5368" width="21.28515625" style="1" customWidth="1"/>
    <col min="5369" max="5369" width="16.85546875" style="1" customWidth="1"/>
    <col min="5370" max="5370" width="21.42578125" style="1" customWidth="1"/>
    <col min="5371" max="5371" width="19.85546875" style="1" customWidth="1"/>
    <col min="5372" max="5617" width="9.140625" style="1"/>
    <col min="5618" max="5618" width="4.28515625" style="1" customWidth="1"/>
    <col min="5619" max="5619" width="11.140625" style="1" customWidth="1"/>
    <col min="5620" max="5620" width="23.5703125" style="1" customWidth="1"/>
    <col min="5621" max="5621" width="9.42578125" style="1" customWidth="1"/>
    <col min="5622" max="5622" width="18.28515625" style="1" customWidth="1"/>
    <col min="5623" max="5623" width="39.85546875" style="1" customWidth="1"/>
    <col min="5624" max="5624" width="21.28515625" style="1" customWidth="1"/>
    <col min="5625" max="5625" width="16.85546875" style="1" customWidth="1"/>
    <col min="5626" max="5626" width="21.42578125" style="1" customWidth="1"/>
    <col min="5627" max="5627" width="19.85546875" style="1" customWidth="1"/>
    <col min="5628" max="5873" width="9.140625" style="1"/>
    <col min="5874" max="5874" width="4.28515625" style="1" customWidth="1"/>
    <col min="5875" max="5875" width="11.140625" style="1" customWidth="1"/>
    <col min="5876" max="5876" width="23.5703125" style="1" customWidth="1"/>
    <col min="5877" max="5877" width="9.42578125" style="1" customWidth="1"/>
    <col min="5878" max="5878" width="18.28515625" style="1" customWidth="1"/>
    <col min="5879" max="5879" width="39.85546875" style="1" customWidth="1"/>
    <col min="5880" max="5880" width="21.28515625" style="1" customWidth="1"/>
    <col min="5881" max="5881" width="16.85546875" style="1" customWidth="1"/>
    <col min="5882" max="5882" width="21.42578125" style="1" customWidth="1"/>
    <col min="5883" max="5883" width="19.85546875" style="1" customWidth="1"/>
    <col min="5884" max="6129" width="9.140625" style="1"/>
    <col min="6130" max="6130" width="4.28515625" style="1" customWidth="1"/>
    <col min="6131" max="6131" width="11.140625" style="1" customWidth="1"/>
    <col min="6132" max="6132" width="23.5703125" style="1" customWidth="1"/>
    <col min="6133" max="6133" width="9.42578125" style="1" customWidth="1"/>
    <col min="6134" max="6134" width="18.28515625" style="1" customWidth="1"/>
    <col min="6135" max="6135" width="39.85546875" style="1" customWidth="1"/>
    <col min="6136" max="6136" width="21.28515625" style="1" customWidth="1"/>
    <col min="6137" max="6137" width="16.85546875" style="1" customWidth="1"/>
    <col min="6138" max="6138" width="21.42578125" style="1" customWidth="1"/>
    <col min="6139" max="6139" width="19.85546875" style="1" customWidth="1"/>
    <col min="6140" max="6385" width="9.140625" style="1"/>
    <col min="6386" max="6386" width="4.28515625" style="1" customWidth="1"/>
    <col min="6387" max="6387" width="11.140625" style="1" customWidth="1"/>
    <col min="6388" max="6388" width="23.5703125" style="1" customWidth="1"/>
    <col min="6389" max="6389" width="9.42578125" style="1" customWidth="1"/>
    <col min="6390" max="6390" width="18.28515625" style="1" customWidth="1"/>
    <col min="6391" max="6391" width="39.85546875" style="1" customWidth="1"/>
    <col min="6392" max="6392" width="21.28515625" style="1" customWidth="1"/>
    <col min="6393" max="6393" width="16.85546875" style="1" customWidth="1"/>
    <col min="6394" max="6394" width="21.42578125" style="1" customWidth="1"/>
    <col min="6395" max="6395" width="19.85546875" style="1" customWidth="1"/>
    <col min="6396" max="6641" width="9.140625" style="1"/>
    <col min="6642" max="6642" width="4.28515625" style="1" customWidth="1"/>
    <col min="6643" max="6643" width="11.140625" style="1" customWidth="1"/>
    <col min="6644" max="6644" width="23.5703125" style="1" customWidth="1"/>
    <col min="6645" max="6645" width="9.42578125" style="1" customWidth="1"/>
    <col min="6646" max="6646" width="18.28515625" style="1" customWidth="1"/>
    <col min="6647" max="6647" width="39.85546875" style="1" customWidth="1"/>
    <col min="6648" max="6648" width="21.28515625" style="1" customWidth="1"/>
    <col min="6649" max="6649" width="16.85546875" style="1" customWidth="1"/>
    <col min="6650" max="6650" width="21.42578125" style="1" customWidth="1"/>
    <col min="6651" max="6651" width="19.85546875" style="1" customWidth="1"/>
    <col min="6652" max="6897" width="9.140625" style="1"/>
    <col min="6898" max="6898" width="4.28515625" style="1" customWidth="1"/>
    <col min="6899" max="6899" width="11.140625" style="1" customWidth="1"/>
    <col min="6900" max="6900" width="23.5703125" style="1" customWidth="1"/>
    <col min="6901" max="6901" width="9.42578125" style="1" customWidth="1"/>
    <col min="6902" max="6902" width="18.28515625" style="1" customWidth="1"/>
    <col min="6903" max="6903" width="39.85546875" style="1" customWidth="1"/>
    <col min="6904" max="6904" width="21.28515625" style="1" customWidth="1"/>
    <col min="6905" max="6905" width="16.85546875" style="1" customWidth="1"/>
    <col min="6906" max="6906" width="21.42578125" style="1" customWidth="1"/>
    <col min="6907" max="6907" width="19.85546875" style="1" customWidth="1"/>
    <col min="6908" max="7153" width="9.140625" style="1"/>
    <col min="7154" max="7154" width="4.28515625" style="1" customWidth="1"/>
    <col min="7155" max="7155" width="11.140625" style="1" customWidth="1"/>
    <col min="7156" max="7156" width="23.5703125" style="1" customWidth="1"/>
    <col min="7157" max="7157" width="9.42578125" style="1" customWidth="1"/>
    <col min="7158" max="7158" width="18.28515625" style="1" customWidth="1"/>
    <col min="7159" max="7159" width="39.85546875" style="1" customWidth="1"/>
    <col min="7160" max="7160" width="21.28515625" style="1" customWidth="1"/>
    <col min="7161" max="7161" width="16.85546875" style="1" customWidth="1"/>
    <col min="7162" max="7162" width="21.42578125" style="1" customWidth="1"/>
    <col min="7163" max="7163" width="19.85546875" style="1" customWidth="1"/>
    <col min="7164" max="7409" width="9.140625" style="1"/>
    <col min="7410" max="7410" width="4.28515625" style="1" customWidth="1"/>
    <col min="7411" max="7411" width="11.140625" style="1" customWidth="1"/>
    <col min="7412" max="7412" width="23.5703125" style="1" customWidth="1"/>
    <col min="7413" max="7413" width="9.42578125" style="1" customWidth="1"/>
    <col min="7414" max="7414" width="18.28515625" style="1" customWidth="1"/>
    <col min="7415" max="7415" width="39.85546875" style="1" customWidth="1"/>
    <col min="7416" max="7416" width="21.28515625" style="1" customWidth="1"/>
    <col min="7417" max="7417" width="16.85546875" style="1" customWidth="1"/>
    <col min="7418" max="7418" width="21.42578125" style="1" customWidth="1"/>
    <col min="7419" max="7419" width="19.85546875" style="1" customWidth="1"/>
    <col min="7420" max="7665" width="9.140625" style="1"/>
    <col min="7666" max="7666" width="4.28515625" style="1" customWidth="1"/>
    <col min="7667" max="7667" width="11.140625" style="1" customWidth="1"/>
    <col min="7668" max="7668" width="23.5703125" style="1" customWidth="1"/>
    <col min="7669" max="7669" width="9.42578125" style="1" customWidth="1"/>
    <col min="7670" max="7670" width="18.28515625" style="1" customWidth="1"/>
    <col min="7671" max="7671" width="39.85546875" style="1" customWidth="1"/>
    <col min="7672" max="7672" width="21.28515625" style="1" customWidth="1"/>
    <col min="7673" max="7673" width="16.85546875" style="1" customWidth="1"/>
    <col min="7674" max="7674" width="21.42578125" style="1" customWidth="1"/>
    <col min="7675" max="7675" width="19.85546875" style="1" customWidth="1"/>
    <col min="7676" max="7921" width="9.140625" style="1"/>
    <col min="7922" max="7922" width="4.28515625" style="1" customWidth="1"/>
    <col min="7923" max="7923" width="11.140625" style="1" customWidth="1"/>
    <col min="7924" max="7924" width="23.5703125" style="1" customWidth="1"/>
    <col min="7925" max="7925" width="9.42578125" style="1" customWidth="1"/>
    <col min="7926" max="7926" width="18.28515625" style="1" customWidth="1"/>
    <col min="7927" max="7927" width="39.85546875" style="1" customWidth="1"/>
    <col min="7928" max="7928" width="21.28515625" style="1" customWidth="1"/>
    <col min="7929" max="7929" width="16.85546875" style="1" customWidth="1"/>
    <col min="7930" max="7930" width="21.42578125" style="1" customWidth="1"/>
    <col min="7931" max="7931" width="19.85546875" style="1" customWidth="1"/>
    <col min="7932" max="8177" width="9.140625" style="1"/>
    <col min="8178" max="8178" width="4.28515625" style="1" customWidth="1"/>
    <col min="8179" max="8179" width="11.140625" style="1" customWidth="1"/>
    <col min="8180" max="8180" width="23.5703125" style="1" customWidth="1"/>
    <col min="8181" max="8181" width="9.42578125" style="1" customWidth="1"/>
    <col min="8182" max="8182" width="18.28515625" style="1" customWidth="1"/>
    <col min="8183" max="8183" width="39.85546875" style="1" customWidth="1"/>
    <col min="8184" max="8184" width="21.28515625" style="1" customWidth="1"/>
    <col min="8185" max="8185" width="16.85546875" style="1" customWidth="1"/>
    <col min="8186" max="8186" width="21.42578125" style="1" customWidth="1"/>
    <col min="8187" max="8187" width="19.85546875" style="1" customWidth="1"/>
    <col min="8188" max="8433" width="9.140625" style="1"/>
    <col min="8434" max="8434" width="4.28515625" style="1" customWidth="1"/>
    <col min="8435" max="8435" width="11.140625" style="1" customWidth="1"/>
    <col min="8436" max="8436" width="23.5703125" style="1" customWidth="1"/>
    <col min="8437" max="8437" width="9.42578125" style="1" customWidth="1"/>
    <col min="8438" max="8438" width="18.28515625" style="1" customWidth="1"/>
    <col min="8439" max="8439" width="39.85546875" style="1" customWidth="1"/>
    <col min="8440" max="8440" width="21.28515625" style="1" customWidth="1"/>
    <col min="8441" max="8441" width="16.85546875" style="1" customWidth="1"/>
    <col min="8442" max="8442" width="21.42578125" style="1" customWidth="1"/>
    <col min="8443" max="8443" width="19.85546875" style="1" customWidth="1"/>
    <col min="8444" max="8689" width="9.140625" style="1"/>
    <col min="8690" max="8690" width="4.28515625" style="1" customWidth="1"/>
    <col min="8691" max="8691" width="11.140625" style="1" customWidth="1"/>
    <col min="8692" max="8692" width="23.5703125" style="1" customWidth="1"/>
    <col min="8693" max="8693" width="9.42578125" style="1" customWidth="1"/>
    <col min="8694" max="8694" width="18.28515625" style="1" customWidth="1"/>
    <col min="8695" max="8695" width="39.85546875" style="1" customWidth="1"/>
    <col min="8696" max="8696" width="21.28515625" style="1" customWidth="1"/>
    <col min="8697" max="8697" width="16.85546875" style="1" customWidth="1"/>
    <col min="8698" max="8698" width="21.42578125" style="1" customWidth="1"/>
    <col min="8699" max="8699" width="19.85546875" style="1" customWidth="1"/>
    <col min="8700" max="8945" width="9.140625" style="1"/>
    <col min="8946" max="8946" width="4.28515625" style="1" customWidth="1"/>
    <col min="8947" max="8947" width="11.140625" style="1" customWidth="1"/>
    <col min="8948" max="8948" width="23.5703125" style="1" customWidth="1"/>
    <col min="8949" max="8949" width="9.42578125" style="1" customWidth="1"/>
    <col min="8950" max="8950" width="18.28515625" style="1" customWidth="1"/>
    <col min="8951" max="8951" width="39.85546875" style="1" customWidth="1"/>
    <col min="8952" max="8952" width="21.28515625" style="1" customWidth="1"/>
    <col min="8953" max="8953" width="16.85546875" style="1" customWidth="1"/>
    <col min="8954" max="8954" width="21.42578125" style="1" customWidth="1"/>
    <col min="8955" max="8955" width="19.85546875" style="1" customWidth="1"/>
    <col min="8956" max="9201" width="9.140625" style="1"/>
    <col min="9202" max="9202" width="4.28515625" style="1" customWidth="1"/>
    <col min="9203" max="9203" width="11.140625" style="1" customWidth="1"/>
    <col min="9204" max="9204" width="23.5703125" style="1" customWidth="1"/>
    <col min="9205" max="9205" width="9.42578125" style="1" customWidth="1"/>
    <col min="9206" max="9206" width="18.28515625" style="1" customWidth="1"/>
    <col min="9207" max="9207" width="39.85546875" style="1" customWidth="1"/>
    <col min="9208" max="9208" width="21.28515625" style="1" customWidth="1"/>
    <col min="9209" max="9209" width="16.85546875" style="1" customWidth="1"/>
    <col min="9210" max="9210" width="21.42578125" style="1" customWidth="1"/>
    <col min="9211" max="9211" width="19.85546875" style="1" customWidth="1"/>
    <col min="9212" max="9457" width="9.140625" style="1"/>
    <col min="9458" max="9458" width="4.28515625" style="1" customWidth="1"/>
    <col min="9459" max="9459" width="11.140625" style="1" customWidth="1"/>
    <col min="9460" max="9460" width="23.5703125" style="1" customWidth="1"/>
    <col min="9461" max="9461" width="9.42578125" style="1" customWidth="1"/>
    <col min="9462" max="9462" width="18.28515625" style="1" customWidth="1"/>
    <col min="9463" max="9463" width="39.85546875" style="1" customWidth="1"/>
    <col min="9464" max="9464" width="21.28515625" style="1" customWidth="1"/>
    <col min="9465" max="9465" width="16.85546875" style="1" customWidth="1"/>
    <col min="9466" max="9466" width="21.42578125" style="1" customWidth="1"/>
    <col min="9467" max="9467" width="19.85546875" style="1" customWidth="1"/>
    <col min="9468" max="9713" width="9.140625" style="1"/>
    <col min="9714" max="9714" width="4.28515625" style="1" customWidth="1"/>
    <col min="9715" max="9715" width="11.140625" style="1" customWidth="1"/>
    <col min="9716" max="9716" width="23.5703125" style="1" customWidth="1"/>
    <col min="9717" max="9717" width="9.42578125" style="1" customWidth="1"/>
    <col min="9718" max="9718" width="18.28515625" style="1" customWidth="1"/>
    <col min="9719" max="9719" width="39.85546875" style="1" customWidth="1"/>
    <col min="9720" max="9720" width="21.28515625" style="1" customWidth="1"/>
    <col min="9721" max="9721" width="16.85546875" style="1" customWidth="1"/>
    <col min="9722" max="9722" width="21.42578125" style="1" customWidth="1"/>
    <col min="9723" max="9723" width="19.85546875" style="1" customWidth="1"/>
    <col min="9724" max="9969" width="9.140625" style="1"/>
    <col min="9970" max="9970" width="4.28515625" style="1" customWidth="1"/>
    <col min="9971" max="9971" width="11.140625" style="1" customWidth="1"/>
    <col min="9972" max="9972" width="23.5703125" style="1" customWidth="1"/>
    <col min="9973" max="9973" width="9.42578125" style="1" customWidth="1"/>
    <col min="9974" max="9974" width="18.28515625" style="1" customWidth="1"/>
    <col min="9975" max="9975" width="39.85546875" style="1" customWidth="1"/>
    <col min="9976" max="9976" width="21.28515625" style="1" customWidth="1"/>
    <col min="9977" max="9977" width="16.85546875" style="1" customWidth="1"/>
    <col min="9978" max="9978" width="21.42578125" style="1" customWidth="1"/>
    <col min="9979" max="9979" width="19.85546875" style="1" customWidth="1"/>
    <col min="9980" max="10225" width="9.140625" style="1"/>
    <col min="10226" max="10226" width="4.28515625" style="1" customWidth="1"/>
    <col min="10227" max="10227" width="11.140625" style="1" customWidth="1"/>
    <col min="10228" max="10228" width="23.5703125" style="1" customWidth="1"/>
    <col min="10229" max="10229" width="9.42578125" style="1" customWidth="1"/>
    <col min="10230" max="10230" width="18.28515625" style="1" customWidth="1"/>
    <col min="10231" max="10231" width="39.85546875" style="1" customWidth="1"/>
    <col min="10232" max="10232" width="21.28515625" style="1" customWidth="1"/>
    <col min="10233" max="10233" width="16.85546875" style="1" customWidth="1"/>
    <col min="10234" max="10234" width="21.42578125" style="1" customWidth="1"/>
    <col min="10235" max="10235" width="19.85546875" style="1" customWidth="1"/>
    <col min="10236" max="10481" width="9.140625" style="1"/>
    <col min="10482" max="10482" width="4.28515625" style="1" customWidth="1"/>
    <col min="10483" max="10483" width="11.140625" style="1" customWidth="1"/>
    <col min="10484" max="10484" width="23.5703125" style="1" customWidth="1"/>
    <col min="10485" max="10485" width="9.42578125" style="1" customWidth="1"/>
    <col min="10486" max="10486" width="18.28515625" style="1" customWidth="1"/>
    <col min="10487" max="10487" width="39.85546875" style="1" customWidth="1"/>
    <col min="10488" max="10488" width="21.28515625" style="1" customWidth="1"/>
    <col min="10489" max="10489" width="16.85546875" style="1" customWidth="1"/>
    <col min="10490" max="10490" width="21.42578125" style="1" customWidth="1"/>
    <col min="10491" max="10491" width="19.85546875" style="1" customWidth="1"/>
    <col min="10492" max="10737" width="9.140625" style="1"/>
    <col min="10738" max="10738" width="4.28515625" style="1" customWidth="1"/>
    <col min="10739" max="10739" width="11.140625" style="1" customWidth="1"/>
    <col min="10740" max="10740" width="23.5703125" style="1" customWidth="1"/>
    <col min="10741" max="10741" width="9.42578125" style="1" customWidth="1"/>
    <col min="10742" max="10742" width="18.28515625" style="1" customWidth="1"/>
    <col min="10743" max="10743" width="39.85546875" style="1" customWidth="1"/>
    <col min="10744" max="10744" width="21.28515625" style="1" customWidth="1"/>
    <col min="10745" max="10745" width="16.85546875" style="1" customWidth="1"/>
    <col min="10746" max="10746" width="21.42578125" style="1" customWidth="1"/>
    <col min="10747" max="10747" width="19.85546875" style="1" customWidth="1"/>
    <col min="10748" max="10993" width="9.140625" style="1"/>
    <col min="10994" max="10994" width="4.28515625" style="1" customWidth="1"/>
    <col min="10995" max="10995" width="11.140625" style="1" customWidth="1"/>
    <col min="10996" max="10996" width="23.5703125" style="1" customWidth="1"/>
    <col min="10997" max="10997" width="9.42578125" style="1" customWidth="1"/>
    <col min="10998" max="10998" width="18.28515625" style="1" customWidth="1"/>
    <col min="10999" max="10999" width="39.85546875" style="1" customWidth="1"/>
    <col min="11000" max="11000" width="21.28515625" style="1" customWidth="1"/>
    <col min="11001" max="11001" width="16.85546875" style="1" customWidth="1"/>
    <col min="11002" max="11002" width="21.42578125" style="1" customWidth="1"/>
    <col min="11003" max="11003" width="19.85546875" style="1" customWidth="1"/>
    <col min="11004" max="11249" width="9.140625" style="1"/>
    <col min="11250" max="11250" width="4.28515625" style="1" customWidth="1"/>
    <col min="11251" max="11251" width="11.140625" style="1" customWidth="1"/>
    <col min="11252" max="11252" width="23.5703125" style="1" customWidth="1"/>
    <col min="11253" max="11253" width="9.42578125" style="1" customWidth="1"/>
    <col min="11254" max="11254" width="18.28515625" style="1" customWidth="1"/>
    <col min="11255" max="11255" width="39.85546875" style="1" customWidth="1"/>
    <col min="11256" max="11256" width="21.28515625" style="1" customWidth="1"/>
    <col min="11257" max="11257" width="16.85546875" style="1" customWidth="1"/>
    <col min="11258" max="11258" width="21.42578125" style="1" customWidth="1"/>
    <col min="11259" max="11259" width="19.85546875" style="1" customWidth="1"/>
    <col min="11260" max="11505" width="9.140625" style="1"/>
    <col min="11506" max="11506" width="4.28515625" style="1" customWidth="1"/>
    <col min="11507" max="11507" width="11.140625" style="1" customWidth="1"/>
    <col min="11508" max="11508" width="23.5703125" style="1" customWidth="1"/>
    <col min="11509" max="11509" width="9.42578125" style="1" customWidth="1"/>
    <col min="11510" max="11510" width="18.28515625" style="1" customWidth="1"/>
    <col min="11511" max="11511" width="39.85546875" style="1" customWidth="1"/>
    <col min="11512" max="11512" width="21.28515625" style="1" customWidth="1"/>
    <col min="11513" max="11513" width="16.85546875" style="1" customWidth="1"/>
    <col min="11514" max="11514" width="21.42578125" style="1" customWidth="1"/>
    <col min="11515" max="11515" width="19.85546875" style="1" customWidth="1"/>
    <col min="11516" max="11761" width="9.140625" style="1"/>
    <col min="11762" max="11762" width="4.28515625" style="1" customWidth="1"/>
    <col min="11763" max="11763" width="11.140625" style="1" customWidth="1"/>
    <col min="11764" max="11764" width="23.5703125" style="1" customWidth="1"/>
    <col min="11765" max="11765" width="9.42578125" style="1" customWidth="1"/>
    <col min="11766" max="11766" width="18.28515625" style="1" customWidth="1"/>
    <col min="11767" max="11767" width="39.85546875" style="1" customWidth="1"/>
    <col min="11768" max="11768" width="21.28515625" style="1" customWidth="1"/>
    <col min="11769" max="11769" width="16.85546875" style="1" customWidth="1"/>
    <col min="11770" max="11770" width="21.42578125" style="1" customWidth="1"/>
    <col min="11771" max="11771" width="19.85546875" style="1" customWidth="1"/>
    <col min="11772" max="12017" width="9.140625" style="1"/>
    <col min="12018" max="12018" width="4.28515625" style="1" customWidth="1"/>
    <col min="12019" max="12019" width="11.140625" style="1" customWidth="1"/>
    <col min="12020" max="12020" width="23.5703125" style="1" customWidth="1"/>
    <col min="12021" max="12021" width="9.42578125" style="1" customWidth="1"/>
    <col min="12022" max="12022" width="18.28515625" style="1" customWidth="1"/>
    <col min="12023" max="12023" width="39.85546875" style="1" customWidth="1"/>
    <col min="12024" max="12024" width="21.28515625" style="1" customWidth="1"/>
    <col min="12025" max="12025" width="16.85546875" style="1" customWidth="1"/>
    <col min="12026" max="12026" width="21.42578125" style="1" customWidth="1"/>
    <col min="12027" max="12027" width="19.85546875" style="1" customWidth="1"/>
    <col min="12028" max="12273" width="9.140625" style="1"/>
    <col min="12274" max="12274" width="4.28515625" style="1" customWidth="1"/>
    <col min="12275" max="12275" width="11.140625" style="1" customWidth="1"/>
    <col min="12276" max="12276" width="23.5703125" style="1" customWidth="1"/>
    <col min="12277" max="12277" width="9.42578125" style="1" customWidth="1"/>
    <col min="12278" max="12278" width="18.28515625" style="1" customWidth="1"/>
    <col min="12279" max="12279" width="39.85546875" style="1" customWidth="1"/>
    <col min="12280" max="12280" width="21.28515625" style="1" customWidth="1"/>
    <col min="12281" max="12281" width="16.85546875" style="1" customWidth="1"/>
    <col min="12282" max="12282" width="21.42578125" style="1" customWidth="1"/>
    <col min="12283" max="12283" width="19.85546875" style="1" customWidth="1"/>
    <col min="12284" max="12529" width="9.140625" style="1"/>
    <col min="12530" max="12530" width="4.28515625" style="1" customWidth="1"/>
    <col min="12531" max="12531" width="11.140625" style="1" customWidth="1"/>
    <col min="12532" max="12532" width="23.5703125" style="1" customWidth="1"/>
    <col min="12533" max="12533" width="9.42578125" style="1" customWidth="1"/>
    <col min="12534" max="12534" width="18.28515625" style="1" customWidth="1"/>
    <col min="12535" max="12535" width="39.85546875" style="1" customWidth="1"/>
    <col min="12536" max="12536" width="21.28515625" style="1" customWidth="1"/>
    <col min="12537" max="12537" width="16.85546875" style="1" customWidth="1"/>
    <col min="12538" max="12538" width="21.42578125" style="1" customWidth="1"/>
    <col min="12539" max="12539" width="19.85546875" style="1" customWidth="1"/>
    <col min="12540" max="12785" width="9.140625" style="1"/>
    <col min="12786" max="12786" width="4.28515625" style="1" customWidth="1"/>
    <col min="12787" max="12787" width="11.140625" style="1" customWidth="1"/>
    <col min="12788" max="12788" width="23.5703125" style="1" customWidth="1"/>
    <col min="12789" max="12789" width="9.42578125" style="1" customWidth="1"/>
    <col min="12790" max="12790" width="18.28515625" style="1" customWidth="1"/>
    <col min="12791" max="12791" width="39.85546875" style="1" customWidth="1"/>
    <col min="12792" max="12792" width="21.28515625" style="1" customWidth="1"/>
    <col min="12793" max="12793" width="16.85546875" style="1" customWidth="1"/>
    <col min="12794" max="12794" width="21.42578125" style="1" customWidth="1"/>
    <col min="12795" max="12795" width="19.85546875" style="1" customWidth="1"/>
    <col min="12796" max="13041" width="9.140625" style="1"/>
    <col min="13042" max="13042" width="4.28515625" style="1" customWidth="1"/>
    <col min="13043" max="13043" width="11.140625" style="1" customWidth="1"/>
    <col min="13044" max="13044" width="23.5703125" style="1" customWidth="1"/>
    <col min="13045" max="13045" width="9.42578125" style="1" customWidth="1"/>
    <col min="13046" max="13046" width="18.28515625" style="1" customWidth="1"/>
    <col min="13047" max="13047" width="39.85546875" style="1" customWidth="1"/>
    <col min="13048" max="13048" width="21.28515625" style="1" customWidth="1"/>
    <col min="13049" max="13049" width="16.85546875" style="1" customWidth="1"/>
    <col min="13050" max="13050" width="21.42578125" style="1" customWidth="1"/>
    <col min="13051" max="13051" width="19.85546875" style="1" customWidth="1"/>
    <col min="13052" max="13297" width="9.140625" style="1"/>
    <col min="13298" max="13298" width="4.28515625" style="1" customWidth="1"/>
    <col min="13299" max="13299" width="11.140625" style="1" customWidth="1"/>
    <col min="13300" max="13300" width="23.5703125" style="1" customWidth="1"/>
    <col min="13301" max="13301" width="9.42578125" style="1" customWidth="1"/>
    <col min="13302" max="13302" width="18.28515625" style="1" customWidth="1"/>
    <col min="13303" max="13303" width="39.85546875" style="1" customWidth="1"/>
    <col min="13304" max="13304" width="21.28515625" style="1" customWidth="1"/>
    <col min="13305" max="13305" width="16.85546875" style="1" customWidth="1"/>
    <col min="13306" max="13306" width="21.42578125" style="1" customWidth="1"/>
    <col min="13307" max="13307" width="19.85546875" style="1" customWidth="1"/>
    <col min="13308" max="13553" width="9.140625" style="1"/>
    <col min="13554" max="13554" width="4.28515625" style="1" customWidth="1"/>
    <col min="13555" max="13555" width="11.140625" style="1" customWidth="1"/>
    <col min="13556" max="13556" width="23.5703125" style="1" customWidth="1"/>
    <col min="13557" max="13557" width="9.42578125" style="1" customWidth="1"/>
    <col min="13558" max="13558" width="18.28515625" style="1" customWidth="1"/>
    <col min="13559" max="13559" width="39.85546875" style="1" customWidth="1"/>
    <col min="13560" max="13560" width="21.28515625" style="1" customWidth="1"/>
    <col min="13561" max="13561" width="16.85546875" style="1" customWidth="1"/>
    <col min="13562" max="13562" width="21.42578125" style="1" customWidth="1"/>
    <col min="13563" max="13563" width="19.85546875" style="1" customWidth="1"/>
    <col min="13564" max="13809" width="9.140625" style="1"/>
    <col min="13810" max="13810" width="4.28515625" style="1" customWidth="1"/>
    <col min="13811" max="13811" width="11.140625" style="1" customWidth="1"/>
    <col min="13812" max="13812" width="23.5703125" style="1" customWidth="1"/>
    <col min="13813" max="13813" width="9.42578125" style="1" customWidth="1"/>
    <col min="13814" max="13814" width="18.28515625" style="1" customWidth="1"/>
    <col min="13815" max="13815" width="39.85546875" style="1" customWidth="1"/>
    <col min="13816" max="13816" width="21.28515625" style="1" customWidth="1"/>
    <col min="13817" max="13817" width="16.85546875" style="1" customWidth="1"/>
    <col min="13818" max="13818" width="21.42578125" style="1" customWidth="1"/>
    <col min="13819" max="13819" width="19.85546875" style="1" customWidth="1"/>
    <col min="13820" max="14065" width="9.140625" style="1"/>
    <col min="14066" max="14066" width="4.28515625" style="1" customWidth="1"/>
    <col min="14067" max="14067" width="11.140625" style="1" customWidth="1"/>
    <col min="14068" max="14068" width="23.5703125" style="1" customWidth="1"/>
    <col min="14069" max="14069" width="9.42578125" style="1" customWidth="1"/>
    <col min="14070" max="14070" width="18.28515625" style="1" customWidth="1"/>
    <col min="14071" max="14071" width="39.85546875" style="1" customWidth="1"/>
    <col min="14072" max="14072" width="21.28515625" style="1" customWidth="1"/>
    <col min="14073" max="14073" width="16.85546875" style="1" customWidth="1"/>
    <col min="14074" max="14074" width="21.42578125" style="1" customWidth="1"/>
    <col min="14075" max="14075" width="19.85546875" style="1" customWidth="1"/>
    <col min="14076" max="14321" width="9.140625" style="1"/>
    <col min="14322" max="14322" width="4.28515625" style="1" customWidth="1"/>
    <col min="14323" max="14323" width="11.140625" style="1" customWidth="1"/>
    <col min="14324" max="14324" width="23.5703125" style="1" customWidth="1"/>
    <col min="14325" max="14325" width="9.42578125" style="1" customWidth="1"/>
    <col min="14326" max="14326" width="18.28515625" style="1" customWidth="1"/>
    <col min="14327" max="14327" width="39.85546875" style="1" customWidth="1"/>
    <col min="14328" max="14328" width="21.28515625" style="1" customWidth="1"/>
    <col min="14329" max="14329" width="16.85546875" style="1" customWidth="1"/>
    <col min="14330" max="14330" width="21.42578125" style="1" customWidth="1"/>
    <col min="14331" max="14331" width="19.85546875" style="1" customWidth="1"/>
    <col min="14332" max="14577" width="9.140625" style="1"/>
    <col min="14578" max="14578" width="4.28515625" style="1" customWidth="1"/>
    <col min="14579" max="14579" width="11.140625" style="1" customWidth="1"/>
    <col min="14580" max="14580" width="23.5703125" style="1" customWidth="1"/>
    <col min="14581" max="14581" width="9.42578125" style="1" customWidth="1"/>
    <col min="14582" max="14582" width="18.28515625" style="1" customWidth="1"/>
    <col min="14583" max="14583" width="39.85546875" style="1" customWidth="1"/>
    <col min="14584" max="14584" width="21.28515625" style="1" customWidth="1"/>
    <col min="14585" max="14585" width="16.85546875" style="1" customWidth="1"/>
    <col min="14586" max="14586" width="21.42578125" style="1" customWidth="1"/>
    <col min="14587" max="14587" width="19.85546875" style="1" customWidth="1"/>
    <col min="14588" max="14833" width="9.140625" style="1"/>
    <col min="14834" max="14834" width="4.28515625" style="1" customWidth="1"/>
    <col min="14835" max="14835" width="11.140625" style="1" customWidth="1"/>
    <col min="14836" max="14836" width="23.5703125" style="1" customWidth="1"/>
    <col min="14837" max="14837" width="9.42578125" style="1" customWidth="1"/>
    <col min="14838" max="14838" width="18.28515625" style="1" customWidth="1"/>
    <col min="14839" max="14839" width="39.85546875" style="1" customWidth="1"/>
    <col min="14840" max="14840" width="21.28515625" style="1" customWidth="1"/>
    <col min="14841" max="14841" width="16.85546875" style="1" customWidth="1"/>
    <col min="14842" max="14842" width="21.42578125" style="1" customWidth="1"/>
    <col min="14843" max="14843" width="19.85546875" style="1" customWidth="1"/>
    <col min="14844" max="15089" width="9.140625" style="1"/>
    <col min="15090" max="15090" width="4.28515625" style="1" customWidth="1"/>
    <col min="15091" max="15091" width="11.140625" style="1" customWidth="1"/>
    <col min="15092" max="15092" width="23.5703125" style="1" customWidth="1"/>
    <col min="15093" max="15093" width="9.42578125" style="1" customWidth="1"/>
    <col min="15094" max="15094" width="18.28515625" style="1" customWidth="1"/>
    <col min="15095" max="15095" width="39.85546875" style="1" customWidth="1"/>
    <col min="15096" max="15096" width="21.28515625" style="1" customWidth="1"/>
    <col min="15097" max="15097" width="16.85546875" style="1" customWidth="1"/>
    <col min="15098" max="15098" width="21.42578125" style="1" customWidth="1"/>
    <col min="15099" max="15099" width="19.85546875" style="1" customWidth="1"/>
    <col min="15100" max="15345" width="9.140625" style="1"/>
    <col min="15346" max="15346" width="4.28515625" style="1" customWidth="1"/>
    <col min="15347" max="15347" width="11.140625" style="1" customWidth="1"/>
    <col min="15348" max="15348" width="23.5703125" style="1" customWidth="1"/>
    <col min="15349" max="15349" width="9.42578125" style="1" customWidth="1"/>
    <col min="15350" max="15350" width="18.28515625" style="1" customWidth="1"/>
    <col min="15351" max="15351" width="39.85546875" style="1" customWidth="1"/>
    <col min="15352" max="15352" width="21.28515625" style="1" customWidth="1"/>
    <col min="15353" max="15353" width="16.85546875" style="1" customWidth="1"/>
    <col min="15354" max="15354" width="21.42578125" style="1" customWidth="1"/>
    <col min="15355" max="15355" width="19.85546875" style="1" customWidth="1"/>
    <col min="15356" max="15601" width="9.140625" style="1"/>
    <col min="15602" max="15602" width="4.28515625" style="1" customWidth="1"/>
    <col min="15603" max="15603" width="11.140625" style="1" customWidth="1"/>
    <col min="15604" max="15604" width="23.5703125" style="1" customWidth="1"/>
    <col min="15605" max="15605" width="9.42578125" style="1" customWidth="1"/>
    <col min="15606" max="15606" width="18.28515625" style="1" customWidth="1"/>
    <col min="15607" max="15607" width="39.85546875" style="1" customWidth="1"/>
    <col min="15608" max="15608" width="21.28515625" style="1" customWidth="1"/>
    <col min="15609" max="15609" width="16.85546875" style="1" customWidth="1"/>
    <col min="15610" max="15610" width="21.42578125" style="1" customWidth="1"/>
    <col min="15611" max="15611" width="19.85546875" style="1" customWidth="1"/>
    <col min="15612" max="15857" width="9.140625" style="1"/>
    <col min="15858" max="15858" width="4.28515625" style="1" customWidth="1"/>
    <col min="15859" max="15859" width="11.140625" style="1" customWidth="1"/>
    <col min="15860" max="15860" width="23.5703125" style="1" customWidth="1"/>
    <col min="15861" max="15861" width="9.42578125" style="1" customWidth="1"/>
    <col min="15862" max="15862" width="18.28515625" style="1" customWidth="1"/>
    <col min="15863" max="15863" width="39.85546875" style="1" customWidth="1"/>
    <col min="15864" max="15864" width="21.28515625" style="1" customWidth="1"/>
    <col min="15865" max="15865" width="16.85546875" style="1" customWidth="1"/>
    <col min="15866" max="15866" width="21.42578125" style="1" customWidth="1"/>
    <col min="15867" max="15867" width="19.85546875" style="1" customWidth="1"/>
    <col min="15868" max="16113" width="9.140625" style="1"/>
    <col min="16114" max="16114" width="4.28515625" style="1" customWidth="1"/>
    <col min="16115" max="16115" width="11.140625" style="1" customWidth="1"/>
    <col min="16116" max="16116" width="23.5703125" style="1" customWidth="1"/>
    <col min="16117" max="16117" width="9.42578125" style="1" customWidth="1"/>
    <col min="16118" max="16118" width="18.28515625" style="1" customWidth="1"/>
    <col min="16119" max="16119" width="39.85546875" style="1" customWidth="1"/>
    <col min="16120" max="16120" width="21.28515625" style="1" customWidth="1"/>
    <col min="16121" max="16121" width="16.85546875" style="1" customWidth="1"/>
    <col min="16122" max="16122" width="21.42578125" style="1" customWidth="1"/>
    <col min="16123" max="16123" width="19.85546875" style="1" customWidth="1"/>
    <col min="16124" max="16384" width="9.140625" style="1"/>
  </cols>
  <sheetData>
    <row r="2" spans="1:13" ht="23.25" customHeight="1">
      <c r="B2" s="2"/>
      <c r="C2" s="2"/>
      <c r="D2" s="3" t="s">
        <v>0</v>
      </c>
      <c r="E2" s="2"/>
      <c r="F2" s="2"/>
      <c r="G2" s="2"/>
      <c r="H2" s="2" t="s">
        <v>1</v>
      </c>
      <c r="I2" s="2"/>
      <c r="J2" s="2"/>
      <c r="K2" s="2"/>
      <c r="L2" s="2"/>
      <c r="M2" s="2"/>
    </row>
    <row r="3" spans="1:13" ht="27.75" customHeight="1">
      <c r="B3" s="2"/>
      <c r="C3" s="2"/>
      <c r="D3" s="3" t="s">
        <v>83</v>
      </c>
      <c r="E3" s="2"/>
      <c r="F3" s="2"/>
      <c r="G3" s="2"/>
      <c r="H3" s="2"/>
      <c r="I3" s="2"/>
      <c r="J3" s="2"/>
      <c r="K3" s="2"/>
      <c r="L3" s="2"/>
      <c r="M3" s="2"/>
    </row>
    <row r="4" spans="1:13" ht="6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26.25" hidden="1">
      <c r="A5" s="5" t="s">
        <v>2</v>
      </c>
    </row>
    <row r="6" spans="1:13" ht="15.75" hidden="1">
      <c r="A6" s="238" t="s">
        <v>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ht="32.25" hidden="1" customHeight="1">
      <c r="A7" s="11"/>
      <c r="B7" s="12"/>
      <c r="C7" s="240" t="s">
        <v>4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</row>
    <row r="8" spans="1:13" s="18" customFormat="1" ht="57" customHeight="1">
      <c r="A8" s="13" t="s">
        <v>5</v>
      </c>
      <c r="B8" s="14" t="s">
        <v>6</v>
      </c>
      <c r="C8" s="241" t="s">
        <v>7</v>
      </c>
      <c r="D8" s="241"/>
      <c r="E8" s="15" t="s">
        <v>8</v>
      </c>
      <c r="F8" s="15" t="s">
        <v>9</v>
      </c>
      <c r="G8" s="16" t="s">
        <v>10</v>
      </c>
      <c r="H8" s="17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</row>
    <row r="9" spans="1:13" s="4" customFormat="1" hidden="1">
      <c r="A9" s="19" t="s">
        <v>17</v>
      </c>
      <c r="B9" s="20" t="s">
        <v>18</v>
      </c>
      <c r="C9" s="21" t="s">
        <v>19</v>
      </c>
      <c r="D9" s="22" t="s">
        <v>20</v>
      </c>
      <c r="E9" s="23"/>
      <c r="F9" s="23"/>
      <c r="G9" s="24"/>
      <c r="H9" s="25"/>
      <c r="I9" s="26"/>
      <c r="J9" s="26"/>
      <c r="K9" s="26"/>
      <c r="L9" s="26"/>
      <c r="M9" s="27"/>
    </row>
    <row r="10" spans="1:13" s="37" customFormat="1" ht="27.75" customHeight="1">
      <c r="A10" s="28"/>
      <c r="B10" s="29"/>
      <c r="C10" s="30"/>
      <c r="D10" s="31"/>
      <c r="E10" s="32"/>
      <c r="F10" s="32"/>
      <c r="G10" s="33"/>
      <c r="H10" s="34"/>
      <c r="I10" s="35"/>
      <c r="J10" s="35"/>
      <c r="K10" s="35"/>
      <c r="L10" s="35"/>
      <c r="M10" s="36"/>
    </row>
    <row r="11" spans="1:13" s="4" customFormat="1" ht="27.75" customHeight="1">
      <c r="A11" s="38"/>
      <c r="B11" s="29"/>
      <c r="C11" s="30"/>
      <c r="D11" s="39"/>
      <c r="E11" s="32"/>
      <c r="F11" s="32"/>
      <c r="G11" s="33"/>
      <c r="H11" s="43"/>
      <c r="I11" s="41"/>
      <c r="J11" s="41"/>
      <c r="K11" s="41"/>
      <c r="L11" s="41"/>
      <c r="M11" s="42"/>
    </row>
    <row r="12" spans="1:13" s="4" customFormat="1" ht="27.75" customHeight="1">
      <c r="A12" s="38"/>
      <c r="B12" s="29"/>
      <c r="C12" s="30"/>
      <c r="D12" s="39"/>
      <c r="E12" s="32"/>
      <c r="F12" s="32"/>
      <c r="G12" s="33"/>
      <c r="H12" s="43"/>
      <c r="I12" s="41"/>
      <c r="J12" s="41"/>
      <c r="K12" s="41"/>
      <c r="L12" s="41"/>
      <c r="M12" s="42"/>
    </row>
    <row r="13" spans="1:13" s="4" customFormat="1" ht="27.75" customHeight="1">
      <c r="A13" s="38"/>
      <c r="B13" s="29"/>
      <c r="C13" s="30"/>
      <c r="D13" s="39"/>
      <c r="E13" s="32"/>
      <c r="F13" s="32"/>
      <c r="G13" s="33"/>
      <c r="H13" s="43"/>
      <c r="I13" s="41"/>
      <c r="J13" s="41"/>
      <c r="K13" s="41"/>
      <c r="L13" s="41"/>
      <c r="M13" s="42"/>
    </row>
    <row r="14" spans="1:13" s="4" customFormat="1" ht="27.75" customHeight="1">
      <c r="A14" s="38"/>
      <c r="B14" s="29"/>
      <c r="C14" s="30"/>
      <c r="D14" s="39"/>
      <c r="E14" s="32"/>
      <c r="F14" s="32"/>
      <c r="G14" s="33"/>
      <c r="H14" s="43"/>
      <c r="I14" s="41"/>
      <c r="J14" s="41"/>
      <c r="K14" s="41"/>
      <c r="L14" s="41"/>
      <c r="M14" s="42"/>
    </row>
    <row r="15" spans="1:13" s="4" customFormat="1" ht="27.75" customHeight="1">
      <c r="A15" s="38"/>
      <c r="B15" s="29"/>
      <c r="C15" s="30"/>
      <c r="D15" s="39"/>
      <c r="E15" s="32"/>
      <c r="F15" s="32"/>
      <c r="G15" s="33"/>
      <c r="H15" s="43"/>
      <c r="I15" s="41"/>
      <c r="J15" s="41"/>
      <c r="K15" s="41"/>
      <c r="L15" s="41"/>
      <c r="M15" s="42"/>
    </row>
    <row r="16" spans="1:13" s="4" customFormat="1" ht="27.75" customHeight="1">
      <c r="A16" s="38"/>
      <c r="B16" s="29"/>
      <c r="C16" s="30"/>
      <c r="D16" s="39"/>
      <c r="E16" s="32"/>
      <c r="F16" s="32"/>
      <c r="G16" s="33"/>
      <c r="H16" s="43"/>
      <c r="I16" s="41"/>
      <c r="J16" s="41"/>
      <c r="K16" s="41"/>
      <c r="L16" s="41"/>
      <c r="M16" s="42"/>
    </row>
    <row r="17" spans="1:13" s="4" customFormat="1" ht="27.75" customHeight="1">
      <c r="A17" s="38"/>
      <c r="B17" s="29"/>
      <c r="C17" s="30"/>
      <c r="D17" s="39"/>
      <c r="E17" s="32"/>
      <c r="F17" s="32"/>
      <c r="G17" s="33"/>
      <c r="H17" s="43"/>
      <c r="I17" s="41"/>
      <c r="J17" s="41"/>
      <c r="K17" s="41"/>
      <c r="L17" s="41"/>
      <c r="M17" s="42"/>
    </row>
    <row r="18" spans="1:13" s="4" customFormat="1" ht="27.75" customHeight="1">
      <c r="A18" s="38"/>
      <c r="B18" s="29"/>
      <c r="C18" s="30"/>
      <c r="D18" s="39"/>
      <c r="E18" s="32"/>
      <c r="F18" s="32"/>
      <c r="G18" s="33"/>
      <c r="H18" s="43"/>
      <c r="I18" s="41"/>
      <c r="J18" s="41"/>
      <c r="K18" s="41"/>
      <c r="L18" s="41"/>
      <c r="M18" s="42"/>
    </row>
    <row r="19" spans="1:13" s="4" customFormat="1" ht="27.75" customHeight="1">
      <c r="A19" s="38"/>
      <c r="B19" s="29"/>
      <c r="C19" s="30"/>
      <c r="D19" s="39"/>
      <c r="E19" s="32"/>
      <c r="F19" s="32"/>
      <c r="G19" s="33"/>
      <c r="H19" s="43"/>
      <c r="I19" s="41"/>
      <c r="J19" s="41"/>
      <c r="K19" s="41"/>
      <c r="L19" s="41"/>
      <c r="M19" s="42"/>
    </row>
    <row r="20" spans="1:13" s="4" customFormat="1" ht="27.75" customHeight="1">
      <c r="A20" s="38"/>
      <c r="B20" s="29"/>
      <c r="C20" s="30"/>
      <c r="D20" s="39"/>
      <c r="E20" s="32"/>
      <c r="F20" s="32"/>
      <c r="G20" s="33"/>
      <c r="H20" s="43"/>
      <c r="I20" s="41"/>
      <c r="J20" s="41"/>
      <c r="K20" s="41"/>
      <c r="L20" s="41"/>
      <c r="M20" s="42"/>
    </row>
    <row r="21" spans="1:13" s="4" customFormat="1" ht="27.75" customHeight="1">
      <c r="A21" s="38"/>
      <c r="B21" s="29"/>
      <c r="C21" s="30"/>
      <c r="D21" s="39"/>
      <c r="E21" s="32"/>
      <c r="F21" s="32"/>
      <c r="G21" s="33"/>
      <c r="H21" s="43"/>
      <c r="I21" s="41"/>
      <c r="J21" s="41"/>
      <c r="K21" s="41"/>
      <c r="L21" s="41"/>
      <c r="M21" s="42"/>
    </row>
    <row r="22" spans="1:13" s="4" customFormat="1" ht="27.75" customHeight="1">
      <c r="A22" s="38"/>
      <c r="B22" s="29"/>
      <c r="C22" s="30"/>
      <c r="D22" s="39"/>
      <c r="E22" s="32"/>
      <c r="F22" s="32"/>
      <c r="G22" s="33"/>
      <c r="H22" s="43"/>
      <c r="I22" s="41"/>
      <c r="J22" s="41"/>
      <c r="K22" s="41"/>
      <c r="L22" s="41"/>
      <c r="M22" s="42"/>
    </row>
    <row r="23" spans="1:13" s="4" customFormat="1" ht="27.75" customHeight="1">
      <c r="A23" s="38"/>
      <c r="B23" s="29"/>
      <c r="C23" s="30"/>
      <c r="D23" s="39"/>
      <c r="E23" s="32"/>
      <c r="F23" s="32"/>
      <c r="G23" s="33"/>
      <c r="H23" s="43"/>
      <c r="I23" s="41"/>
      <c r="J23" s="41"/>
      <c r="K23" s="41"/>
      <c r="L23" s="41"/>
      <c r="M23" s="42"/>
    </row>
    <row r="24" spans="1:13" s="4" customFormat="1" ht="27.75" customHeight="1">
      <c r="A24" s="38"/>
      <c r="B24" s="29"/>
      <c r="C24" s="30"/>
      <c r="D24" s="39"/>
      <c r="E24" s="32"/>
      <c r="F24" s="32"/>
      <c r="G24" s="33"/>
      <c r="H24" s="43"/>
      <c r="I24" s="41"/>
      <c r="J24" s="41"/>
      <c r="K24" s="41"/>
      <c r="L24" s="41"/>
      <c r="M24" s="42"/>
    </row>
    <row r="25" spans="1:13" s="4" customFormat="1" ht="27.75" customHeight="1">
      <c r="A25" s="38"/>
      <c r="B25" s="29"/>
      <c r="C25" s="30"/>
      <c r="D25" s="39"/>
      <c r="E25" s="32"/>
      <c r="F25" s="32"/>
      <c r="G25" s="33"/>
      <c r="H25" s="43"/>
      <c r="I25" s="41"/>
      <c r="J25" s="41"/>
      <c r="K25" s="41"/>
      <c r="L25" s="41"/>
      <c r="M25" s="42"/>
    </row>
    <row r="26" spans="1:13" s="4" customFormat="1" ht="27.75" customHeight="1">
      <c r="A26" s="38"/>
      <c r="B26" s="29"/>
      <c r="C26" s="30"/>
      <c r="D26" s="39"/>
      <c r="E26" s="32"/>
      <c r="F26" s="32"/>
      <c r="G26" s="33"/>
      <c r="H26" s="43"/>
      <c r="I26" s="41"/>
      <c r="J26" s="41"/>
      <c r="K26" s="41"/>
      <c r="L26" s="41"/>
      <c r="M26" s="42"/>
    </row>
    <row r="27" spans="1:13" s="4" customFormat="1" ht="27.75" customHeight="1">
      <c r="A27" s="38"/>
      <c r="B27" s="29"/>
      <c r="C27" s="30"/>
      <c r="D27" s="39"/>
      <c r="E27" s="32"/>
      <c r="F27" s="32"/>
      <c r="G27" s="33"/>
      <c r="H27" s="43"/>
      <c r="I27" s="41"/>
      <c r="J27" s="41"/>
      <c r="K27" s="41"/>
      <c r="L27" s="41"/>
      <c r="M27" s="42"/>
    </row>
    <row r="28" spans="1:13" s="4" customFormat="1" ht="27.75" customHeight="1">
      <c r="A28" s="38"/>
      <c r="B28" s="29"/>
      <c r="C28" s="30"/>
      <c r="D28" s="39"/>
      <c r="E28" s="32"/>
      <c r="F28" s="32"/>
      <c r="G28" s="33"/>
      <c r="H28" s="43"/>
      <c r="I28" s="41"/>
      <c r="J28" s="41"/>
      <c r="K28" s="41"/>
      <c r="L28" s="41"/>
      <c r="M28" s="42"/>
    </row>
    <row r="29" spans="1:13" s="4" customFormat="1" ht="27.75" customHeight="1">
      <c r="A29" s="38"/>
      <c r="B29" s="29"/>
      <c r="C29" s="30"/>
      <c r="D29" s="39"/>
      <c r="E29" s="32"/>
      <c r="F29" s="32"/>
      <c r="G29" s="33"/>
      <c r="H29" s="43"/>
      <c r="I29" s="41"/>
      <c r="J29" s="41"/>
      <c r="K29" s="41"/>
      <c r="L29" s="41"/>
      <c r="M29" s="42"/>
    </row>
    <row r="30" spans="1:13" s="4" customFormat="1" ht="27.75" customHeight="1">
      <c r="A30" s="38"/>
      <c r="B30" s="29"/>
      <c r="C30" s="30"/>
      <c r="D30" s="39"/>
      <c r="E30" s="32"/>
      <c r="F30" s="32"/>
      <c r="G30" s="33"/>
      <c r="H30" s="43"/>
      <c r="I30" s="41"/>
      <c r="J30" s="41"/>
      <c r="K30" s="41"/>
      <c r="L30" s="41"/>
      <c r="M30" s="42"/>
    </row>
    <row r="31" spans="1:13" s="4" customFormat="1" ht="27.75" customHeight="1">
      <c r="A31" s="38"/>
      <c r="B31" s="29"/>
      <c r="C31" s="30"/>
      <c r="D31" s="39"/>
      <c r="E31" s="32"/>
      <c r="F31" s="32"/>
      <c r="G31" s="33"/>
      <c r="H31" s="40"/>
      <c r="I31" s="41"/>
      <c r="J31" s="41"/>
      <c r="K31" s="41"/>
      <c r="L31" s="41"/>
      <c r="M31" s="42"/>
    </row>
    <row r="32" spans="1:13" s="4" customFormat="1" ht="27.75" customHeight="1">
      <c r="A32" s="38"/>
      <c r="B32" s="29"/>
      <c r="C32" s="30"/>
      <c r="D32" s="39"/>
      <c r="E32" s="32"/>
      <c r="F32" s="32"/>
      <c r="G32" s="33"/>
      <c r="H32" s="40"/>
      <c r="I32" s="41"/>
      <c r="J32" s="41"/>
      <c r="K32" s="41"/>
      <c r="L32" s="41"/>
      <c r="M32" s="42"/>
    </row>
    <row r="33" spans="1:16123" s="4" customFormat="1" ht="27.75" customHeight="1">
      <c r="A33" s="38"/>
      <c r="B33" s="29"/>
      <c r="C33" s="30"/>
      <c r="D33" s="39"/>
      <c r="E33" s="32"/>
      <c r="F33" s="32"/>
      <c r="G33" s="33"/>
      <c r="H33" s="43"/>
      <c r="I33" s="41"/>
      <c r="J33" s="41"/>
      <c r="K33" s="41"/>
      <c r="L33" s="41"/>
      <c r="M33" s="42"/>
    </row>
    <row r="34" spans="1:16123" s="4" customFormat="1" ht="27.75" customHeight="1">
      <c r="A34" s="38"/>
      <c r="B34" s="29"/>
      <c r="C34" s="30"/>
      <c r="D34" s="39"/>
      <c r="E34" s="32"/>
      <c r="F34" s="32"/>
      <c r="G34" s="33"/>
      <c r="H34" s="43"/>
      <c r="I34" s="41"/>
      <c r="J34" s="41"/>
      <c r="K34" s="41"/>
      <c r="L34" s="41"/>
      <c r="M34" s="42"/>
    </row>
    <row r="35" spans="1:16123" s="4" customFormat="1" ht="27.75" customHeight="1">
      <c r="A35" s="38"/>
      <c r="B35" s="29"/>
      <c r="C35" s="30"/>
      <c r="D35" s="39"/>
      <c r="E35" s="32"/>
      <c r="F35" s="32"/>
      <c r="G35" s="33"/>
      <c r="H35" s="43"/>
      <c r="I35" s="41"/>
      <c r="J35" s="41"/>
      <c r="K35" s="41"/>
      <c r="L35" s="41"/>
      <c r="M35" s="42"/>
    </row>
    <row r="36" spans="1:16123" s="4" customFormat="1" ht="27.75" customHeight="1">
      <c r="A36" s="38"/>
      <c r="B36" s="29"/>
      <c r="C36" s="30"/>
      <c r="D36" s="39"/>
      <c r="E36" s="32"/>
      <c r="F36" s="32"/>
      <c r="G36" s="33"/>
      <c r="H36" s="43"/>
      <c r="I36" s="41"/>
      <c r="J36" s="41"/>
      <c r="K36" s="41"/>
      <c r="L36" s="41"/>
      <c r="M36" s="42"/>
    </row>
    <row r="37" spans="1:16123" s="4" customFormat="1" ht="27.75" customHeight="1">
      <c r="A37" s="38"/>
      <c r="B37" s="29"/>
      <c r="C37" s="30"/>
      <c r="D37" s="39"/>
      <c r="E37" s="32"/>
      <c r="F37" s="32"/>
      <c r="G37" s="33"/>
      <c r="H37" s="43"/>
      <c r="I37" s="41"/>
      <c r="J37" s="41"/>
      <c r="K37" s="41"/>
      <c r="L37" s="41"/>
      <c r="M37" s="42"/>
    </row>
    <row r="38" spans="1:16123" s="4" customFormat="1" ht="27.75" customHeight="1">
      <c r="A38" s="38"/>
      <c r="B38" s="29"/>
      <c r="C38" s="30"/>
      <c r="D38" s="39"/>
      <c r="E38" s="32"/>
      <c r="F38" s="32"/>
      <c r="G38" s="33"/>
      <c r="H38" s="43"/>
      <c r="I38" s="41"/>
      <c r="J38" s="41"/>
      <c r="K38" s="41"/>
      <c r="L38" s="41"/>
      <c r="M38" s="42"/>
    </row>
    <row r="39" spans="1:16123" s="4" customFormat="1" ht="27.75" customHeight="1">
      <c r="A39" s="38"/>
      <c r="B39" s="29"/>
      <c r="C39" s="30"/>
      <c r="D39" s="39"/>
      <c r="E39" s="32"/>
      <c r="F39" s="32"/>
      <c r="G39" s="33"/>
      <c r="H39" s="43"/>
      <c r="I39" s="41"/>
      <c r="J39" s="41"/>
      <c r="K39" s="41"/>
      <c r="L39" s="41"/>
      <c r="M39" s="42"/>
    </row>
    <row r="40" spans="1:16123" s="4" customFormat="1" ht="27.75" customHeight="1">
      <c r="A40" s="38"/>
      <c r="B40" s="29"/>
      <c r="C40" s="30"/>
      <c r="D40" s="39"/>
      <c r="E40" s="32"/>
      <c r="F40" s="32"/>
      <c r="G40" s="33"/>
      <c r="H40" s="43"/>
      <c r="I40" s="41"/>
      <c r="J40" s="41"/>
      <c r="K40" s="41"/>
      <c r="L40" s="41"/>
      <c r="M40" s="4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</row>
    <row r="41" spans="1:16123" ht="27.75" customHeight="1">
      <c r="A41" s="38"/>
      <c r="B41" s="29"/>
      <c r="C41" s="30"/>
      <c r="D41" s="39"/>
      <c r="E41" s="32"/>
      <c r="F41" s="32"/>
      <c r="G41" s="33"/>
      <c r="H41" s="43"/>
      <c r="I41" s="41"/>
      <c r="J41" s="41"/>
      <c r="K41" s="41"/>
      <c r="L41" s="41"/>
      <c r="M41" s="42"/>
    </row>
    <row r="42" spans="1:16123" ht="27.75" customHeight="1">
      <c r="A42" s="38"/>
      <c r="B42" s="29"/>
      <c r="C42" s="30"/>
      <c r="D42" s="39"/>
      <c r="E42" s="32"/>
      <c r="F42" s="32"/>
      <c r="G42" s="33"/>
      <c r="H42" s="43"/>
      <c r="I42" s="41"/>
      <c r="J42" s="41"/>
      <c r="K42" s="41"/>
      <c r="L42" s="41"/>
      <c r="M42" s="42"/>
    </row>
    <row r="43" spans="1:16123" ht="27.75" customHeight="1">
      <c r="A43" s="38"/>
      <c r="B43" s="29"/>
      <c r="C43" s="30"/>
      <c r="D43" s="39"/>
      <c r="E43" s="32"/>
      <c r="F43" s="32"/>
      <c r="G43" s="33"/>
      <c r="H43" s="43"/>
      <c r="I43" s="41"/>
      <c r="J43" s="41"/>
      <c r="K43" s="41"/>
      <c r="L43" s="41"/>
      <c r="M43" s="42"/>
    </row>
    <row r="44" spans="1:16123" ht="27.75" customHeight="1">
      <c r="A44" s="38"/>
      <c r="B44" s="29"/>
      <c r="C44" s="30"/>
      <c r="D44" s="39"/>
      <c r="E44" s="32"/>
      <c r="F44" s="32"/>
      <c r="G44" s="33"/>
      <c r="H44" s="43"/>
      <c r="I44" s="41"/>
      <c r="J44" s="41"/>
      <c r="K44" s="41"/>
      <c r="L44" s="41"/>
      <c r="M44" s="42"/>
    </row>
    <row r="45" spans="1:16123" ht="27.75" customHeight="1">
      <c r="A45" s="38"/>
      <c r="B45" s="29"/>
      <c r="C45" s="30"/>
      <c r="D45" s="39"/>
      <c r="E45" s="32"/>
      <c r="F45" s="32"/>
      <c r="G45" s="33"/>
      <c r="H45" s="43"/>
      <c r="I45" s="41"/>
      <c r="J45" s="41"/>
      <c r="K45" s="41"/>
      <c r="L45" s="41"/>
      <c r="M45" s="42"/>
    </row>
    <row r="46" spans="1:16123" ht="27.75" customHeight="1">
      <c r="A46" s="38"/>
      <c r="B46" s="29"/>
      <c r="C46" s="30"/>
      <c r="D46" s="39"/>
      <c r="E46" s="32"/>
      <c r="F46" s="32"/>
      <c r="G46" s="33"/>
      <c r="H46" s="43"/>
      <c r="I46" s="41"/>
      <c r="J46" s="41"/>
      <c r="K46" s="41"/>
      <c r="L46" s="41"/>
      <c r="M46" s="42"/>
    </row>
    <row r="47" spans="1:16123" ht="27.75" customHeight="1">
      <c r="A47" s="38"/>
      <c r="B47" s="29"/>
      <c r="C47" s="30"/>
      <c r="D47" s="39"/>
      <c r="E47" s="32"/>
      <c r="F47" s="32"/>
      <c r="G47" s="33"/>
      <c r="H47" s="43"/>
      <c r="I47" s="41"/>
      <c r="J47" s="41"/>
      <c r="K47" s="41"/>
      <c r="L47" s="41"/>
      <c r="M47" s="42"/>
    </row>
    <row r="48" spans="1:16123" ht="27.75" customHeight="1">
      <c r="A48" s="38"/>
      <c r="B48" s="29"/>
      <c r="C48" s="30"/>
      <c r="D48" s="39"/>
      <c r="E48" s="32"/>
      <c r="F48" s="32"/>
      <c r="G48" s="33"/>
      <c r="H48" s="43"/>
      <c r="I48" s="41"/>
      <c r="J48" s="41"/>
      <c r="K48" s="41"/>
      <c r="L48" s="41"/>
      <c r="M48" s="42"/>
    </row>
    <row r="49" spans="1:13" ht="27.75" customHeight="1">
      <c r="A49" s="38"/>
      <c r="B49" s="29"/>
      <c r="C49" s="30"/>
      <c r="D49" s="39"/>
      <c r="E49" s="32"/>
      <c r="F49" s="32"/>
      <c r="G49" s="33"/>
      <c r="H49" s="43"/>
      <c r="I49" s="41"/>
      <c r="J49" s="41"/>
      <c r="K49" s="41"/>
      <c r="L49" s="41"/>
      <c r="M49" s="42"/>
    </row>
    <row r="50" spans="1:13" s="45" customFormat="1" ht="27.75" customHeight="1">
      <c r="A50" s="32"/>
      <c r="B50" s="29"/>
      <c r="C50" s="44" t="s">
        <v>21</v>
      </c>
      <c r="D50" s="39"/>
      <c r="E50" s="32">
        <f>SUM(E10:E49)</f>
        <v>0</v>
      </c>
      <c r="F50" s="32">
        <f t="shared" ref="F50:G50" si="0">SUM(F10:F49)</f>
        <v>0</v>
      </c>
      <c r="G50" s="32">
        <f t="shared" si="0"/>
        <v>0</v>
      </c>
      <c r="H50" s="43"/>
      <c r="I50" s="41"/>
      <c r="J50" s="41"/>
      <c r="K50" s="41"/>
      <c r="L50" s="41"/>
      <c r="M50" s="32">
        <f>SUM(M10:M49)</f>
        <v>0</v>
      </c>
    </row>
    <row r="51" spans="1:13" s="46" customFormat="1" ht="34.5" customHeight="1">
      <c r="B51" s="6"/>
      <c r="C51" s="47" t="s">
        <v>22</v>
      </c>
      <c r="D51" s="48"/>
      <c r="E51" s="47"/>
      <c r="F51" s="47"/>
      <c r="G51" s="47" t="s">
        <v>23</v>
      </c>
      <c r="H51" s="47"/>
      <c r="I51" s="47"/>
      <c r="J51" s="47"/>
      <c r="K51" s="47"/>
      <c r="L51" s="47"/>
      <c r="M51" s="47"/>
    </row>
    <row r="52" spans="1:13" s="6" customFormat="1" ht="72" customHeight="1">
      <c r="C52" s="6" t="s">
        <v>25</v>
      </c>
      <c r="D52" s="49"/>
      <c r="G52" s="6" t="s">
        <v>26</v>
      </c>
    </row>
    <row r="55" spans="1:13" s="4" customFormat="1">
      <c r="A55" s="1"/>
      <c r="B55" s="6"/>
      <c r="C55" s="1"/>
      <c r="E55" s="7"/>
      <c r="F55" s="7"/>
      <c r="G55" s="8"/>
      <c r="H55" s="9"/>
      <c r="M55" s="10"/>
    </row>
    <row r="56" spans="1:13" s="4" customFormat="1">
      <c r="A56" s="1"/>
      <c r="B56" s="6"/>
      <c r="C56" s="1"/>
      <c r="E56" s="7"/>
      <c r="F56" s="7"/>
      <c r="G56" s="8"/>
      <c r="H56" s="9"/>
      <c r="M56" s="10"/>
    </row>
    <row r="57" spans="1:13" s="4" customFormat="1">
      <c r="A57" s="1"/>
      <c r="B57" s="6"/>
      <c r="C57" s="1"/>
      <c r="E57" s="7"/>
      <c r="F57" s="7"/>
      <c r="G57" s="8"/>
      <c r="H57" s="9"/>
      <c r="M57" s="10"/>
    </row>
  </sheetData>
  <mergeCells count="4">
    <mergeCell ref="A4:M4"/>
    <mergeCell ref="A6:M6"/>
    <mergeCell ref="C7:M7"/>
    <mergeCell ref="C8:D8"/>
  </mergeCells>
  <pageMargins left="0.19685039370078741" right="0.15748031496062992" top="0.19685039370078741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A6" sqref="A6:N6"/>
    </sheetView>
  </sheetViews>
  <sheetFormatPr defaultRowHeight="15"/>
  <sheetData>
    <row r="1" spans="1:14" ht="36.75" customHeight="1">
      <c r="A1" s="50" t="s">
        <v>931</v>
      </c>
    </row>
    <row r="2" spans="1:14" s="51" customFormat="1" ht="48.75" customHeight="1">
      <c r="A2" s="51" t="s">
        <v>27</v>
      </c>
    </row>
    <row r="3" spans="1:14" s="51" customFormat="1" ht="26.25">
      <c r="A3" s="51" t="s">
        <v>73</v>
      </c>
    </row>
    <row r="4" spans="1:14" s="51" customFormat="1" ht="26.25">
      <c r="A4" s="51" t="s">
        <v>930</v>
      </c>
    </row>
    <row r="6" spans="1:14" ht="73.5" customHeight="1">
      <c r="A6" s="242" t="s">
        <v>989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</row>
    <row r="7" spans="1:14" ht="51.75" customHeight="1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4" ht="25.5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</row>
  </sheetData>
  <mergeCells count="3">
    <mergeCell ref="A6:N6"/>
    <mergeCell ref="A7:N7"/>
    <mergeCell ref="A8:N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3" sqref="A23:XFD23"/>
    </sheetView>
  </sheetViews>
  <sheetFormatPr defaultRowHeight="15"/>
  <cols>
    <col min="1" max="1" width="3.85546875" style="187" customWidth="1"/>
    <col min="2" max="2" width="14" style="187" customWidth="1"/>
    <col min="3" max="3" width="17" style="187" customWidth="1"/>
    <col min="4" max="4" width="8.140625" style="187" customWidth="1"/>
    <col min="5" max="5" width="11.85546875" style="187" customWidth="1"/>
    <col min="6" max="6" width="9.140625" style="187" customWidth="1"/>
    <col min="7" max="7" width="5.7109375" style="187" customWidth="1"/>
    <col min="8" max="8" width="9.140625" style="187" customWidth="1"/>
    <col min="9" max="9" width="9.140625" style="187"/>
    <col min="10" max="10" width="14.5703125" style="8" customWidth="1"/>
    <col min="11" max="11" width="9.140625" style="198"/>
    <col min="12" max="16384" width="9.140625" style="187"/>
  </cols>
  <sheetData>
    <row r="2" spans="1:11" s="200" customFormat="1" ht="18.75">
      <c r="A2" s="199" t="s">
        <v>28</v>
      </c>
      <c r="J2" s="201"/>
      <c r="K2" s="202"/>
    </row>
    <row r="3" spans="1:11" s="200" customFormat="1" ht="18.75">
      <c r="A3" s="199" t="s">
        <v>929</v>
      </c>
      <c r="J3" s="201"/>
      <c r="K3" s="202"/>
    </row>
    <row r="4" spans="1:11" s="183" customFormat="1" ht="18.75">
      <c r="A4" s="182"/>
      <c r="J4" s="184"/>
      <c r="K4" s="185"/>
    </row>
    <row r="5" spans="1:11" s="183" customFormat="1" ht="18.75">
      <c r="A5" s="182"/>
      <c r="B5" s="183" t="s">
        <v>928</v>
      </c>
      <c r="J5" s="184"/>
      <c r="K5" s="185"/>
    </row>
    <row r="6" spans="1:11" s="8" customFormat="1" ht="25.5" customHeight="1">
      <c r="B6" s="186" t="s">
        <v>76</v>
      </c>
      <c r="C6" s="186" t="s">
        <v>77</v>
      </c>
      <c r="D6" s="186"/>
      <c r="E6" s="186" t="s">
        <v>78</v>
      </c>
      <c r="F6" s="186" t="s">
        <v>79</v>
      </c>
      <c r="G6" s="186" t="s">
        <v>80</v>
      </c>
      <c r="H6" s="186" t="s">
        <v>81</v>
      </c>
      <c r="I6" s="186" t="s">
        <v>82</v>
      </c>
      <c r="J6" s="186" t="s">
        <v>74</v>
      </c>
      <c r="K6" s="186" t="s">
        <v>75</v>
      </c>
    </row>
    <row r="7" spans="1:11">
      <c r="B7" s="188">
        <v>2121867030</v>
      </c>
      <c r="C7" s="189" t="s">
        <v>179</v>
      </c>
      <c r="D7" s="190" t="s">
        <v>176</v>
      </c>
      <c r="E7" s="191">
        <v>35789</v>
      </c>
      <c r="F7" s="192" t="s">
        <v>163</v>
      </c>
      <c r="G7" s="193">
        <v>0</v>
      </c>
      <c r="H7" s="194" t="s">
        <v>30</v>
      </c>
      <c r="I7" s="195"/>
      <c r="J7" s="196"/>
      <c r="K7" s="197"/>
    </row>
    <row r="8" spans="1:11">
      <c r="B8" s="188">
        <v>2121867793</v>
      </c>
      <c r="C8" s="189" t="s">
        <v>186</v>
      </c>
      <c r="D8" s="190" t="s">
        <v>185</v>
      </c>
      <c r="E8" s="191">
        <v>35718</v>
      </c>
      <c r="F8" s="192" t="s">
        <v>163</v>
      </c>
      <c r="G8" s="193">
        <v>0</v>
      </c>
      <c r="H8" s="194" t="s">
        <v>30</v>
      </c>
      <c r="I8" s="195"/>
      <c r="J8" s="196"/>
      <c r="K8" s="197"/>
    </row>
    <row r="9" spans="1:11">
      <c r="B9" s="188">
        <v>2120866148</v>
      </c>
      <c r="C9" s="189" t="s">
        <v>192</v>
      </c>
      <c r="D9" s="190" t="s">
        <v>188</v>
      </c>
      <c r="E9" s="191">
        <v>35458</v>
      </c>
      <c r="F9" s="192" t="s">
        <v>163</v>
      </c>
      <c r="G9" s="193">
        <v>0</v>
      </c>
      <c r="H9" s="194" t="s">
        <v>30</v>
      </c>
      <c r="I9" s="195"/>
      <c r="J9" s="196"/>
      <c r="K9" s="197"/>
    </row>
    <row r="10" spans="1:11">
      <c r="B10" s="188">
        <v>2120863948</v>
      </c>
      <c r="C10" s="189" t="s">
        <v>205</v>
      </c>
      <c r="D10" s="190" t="s">
        <v>204</v>
      </c>
      <c r="E10" s="191">
        <v>35347</v>
      </c>
      <c r="F10" s="192" t="s">
        <v>163</v>
      </c>
      <c r="G10" s="193">
        <v>0</v>
      </c>
      <c r="H10" s="194" t="s">
        <v>30</v>
      </c>
      <c r="I10" s="195" t="s">
        <v>206</v>
      </c>
      <c r="J10" s="196" t="s">
        <v>207</v>
      </c>
      <c r="K10" s="197"/>
    </row>
    <row r="11" spans="1:11">
      <c r="B11" s="188">
        <v>2120338126</v>
      </c>
      <c r="C11" s="189" t="s">
        <v>227</v>
      </c>
      <c r="D11" s="190" t="s">
        <v>220</v>
      </c>
      <c r="E11" s="191">
        <v>35605</v>
      </c>
      <c r="F11" s="192" t="s">
        <v>216</v>
      </c>
      <c r="G11" s="193">
        <v>0</v>
      </c>
      <c r="H11" s="194" t="s">
        <v>30</v>
      </c>
      <c r="I11" s="195"/>
      <c r="J11" s="196" t="s">
        <v>228</v>
      </c>
      <c r="K11" s="197"/>
    </row>
    <row r="12" spans="1:11">
      <c r="B12" s="188">
        <v>2121867012</v>
      </c>
      <c r="C12" s="189" t="s">
        <v>318</v>
      </c>
      <c r="D12" s="190" t="s">
        <v>319</v>
      </c>
      <c r="E12" s="191">
        <v>35314</v>
      </c>
      <c r="F12" s="192" t="s">
        <v>262</v>
      </c>
      <c r="G12" s="193">
        <v>0</v>
      </c>
      <c r="H12" s="194" t="s">
        <v>30</v>
      </c>
      <c r="I12" s="195" t="s">
        <v>320</v>
      </c>
      <c r="J12" s="196"/>
      <c r="K12" s="197"/>
    </row>
    <row r="13" spans="1:11">
      <c r="B13" s="188"/>
      <c r="C13" s="189"/>
      <c r="D13" s="190"/>
      <c r="E13" s="191"/>
      <c r="F13" s="192"/>
      <c r="G13" s="193"/>
      <c r="H13" s="194"/>
      <c r="I13" s="195"/>
      <c r="J13" s="196"/>
      <c r="K13" s="197"/>
    </row>
    <row r="14" spans="1:11">
      <c r="B14" s="188">
        <v>2221868130</v>
      </c>
      <c r="C14" s="189" t="s">
        <v>235</v>
      </c>
      <c r="D14" s="190" t="s">
        <v>97</v>
      </c>
      <c r="E14" s="191">
        <v>35867</v>
      </c>
      <c r="F14" s="192" t="s">
        <v>386</v>
      </c>
      <c r="G14" s="193">
        <v>0</v>
      </c>
      <c r="H14" s="194" t="s">
        <v>30</v>
      </c>
      <c r="I14" s="195" t="s">
        <v>31</v>
      </c>
      <c r="J14" s="196" t="s">
        <v>32</v>
      </c>
      <c r="K14" s="197"/>
    </row>
    <row r="15" spans="1:11">
      <c r="B15" s="188">
        <v>2121866213</v>
      </c>
      <c r="C15" s="189" t="s">
        <v>429</v>
      </c>
      <c r="D15" s="190" t="s">
        <v>305</v>
      </c>
      <c r="E15" s="191">
        <v>35181</v>
      </c>
      <c r="F15" s="192" t="s">
        <v>386</v>
      </c>
      <c r="G15" s="193">
        <v>0</v>
      </c>
      <c r="H15" s="194" t="s">
        <v>30</v>
      </c>
      <c r="I15" s="195" t="s">
        <v>31</v>
      </c>
      <c r="J15" s="196" t="s">
        <v>32</v>
      </c>
      <c r="K15" s="197"/>
    </row>
    <row r="16" spans="1:11">
      <c r="B16" s="188">
        <v>2221863735</v>
      </c>
      <c r="C16" s="189" t="s">
        <v>436</v>
      </c>
      <c r="D16" s="190" t="s">
        <v>162</v>
      </c>
      <c r="E16" s="191">
        <v>36050</v>
      </c>
      <c r="F16" s="192" t="s">
        <v>435</v>
      </c>
      <c r="G16" s="193">
        <v>0</v>
      </c>
      <c r="H16" s="194" t="s">
        <v>30</v>
      </c>
      <c r="I16" s="195" t="s">
        <v>437</v>
      </c>
      <c r="J16" s="196"/>
      <c r="K16" s="197"/>
    </row>
    <row r="17" spans="2:11">
      <c r="B17" s="188">
        <v>2221863747</v>
      </c>
      <c r="C17" s="189" t="s">
        <v>448</v>
      </c>
      <c r="D17" s="190" t="s">
        <v>449</v>
      </c>
      <c r="E17" s="191">
        <v>36000</v>
      </c>
      <c r="F17" s="192" t="s">
        <v>435</v>
      </c>
      <c r="G17" s="193">
        <v>0</v>
      </c>
      <c r="H17" s="194" t="s">
        <v>30</v>
      </c>
      <c r="I17" s="195" t="s">
        <v>437</v>
      </c>
      <c r="J17" s="196"/>
      <c r="K17" s="197"/>
    </row>
    <row r="18" spans="2:11" ht="18">
      <c r="B18" s="188">
        <v>2221863871</v>
      </c>
      <c r="C18" s="189" t="s">
        <v>452</v>
      </c>
      <c r="D18" s="190" t="s">
        <v>143</v>
      </c>
      <c r="E18" s="191">
        <v>35519</v>
      </c>
      <c r="F18" s="192" t="s">
        <v>435</v>
      </c>
      <c r="G18" s="193">
        <v>0</v>
      </c>
      <c r="H18" s="194" t="s">
        <v>30</v>
      </c>
      <c r="I18" s="195" t="s">
        <v>453</v>
      </c>
      <c r="J18" s="196" t="s">
        <v>454</v>
      </c>
      <c r="K18" s="197"/>
    </row>
    <row r="19" spans="2:11">
      <c r="B19" s="188">
        <v>2221863860</v>
      </c>
      <c r="C19" s="189" t="s">
        <v>458</v>
      </c>
      <c r="D19" s="190" t="s">
        <v>176</v>
      </c>
      <c r="E19" s="191">
        <v>36159</v>
      </c>
      <c r="F19" s="192" t="s">
        <v>435</v>
      </c>
      <c r="G19" s="193">
        <v>0</v>
      </c>
      <c r="H19" s="194" t="s">
        <v>30</v>
      </c>
      <c r="I19" s="195" t="s">
        <v>32</v>
      </c>
      <c r="J19" s="196"/>
      <c r="K19" s="197"/>
    </row>
    <row r="20" spans="2:11">
      <c r="B20" s="188">
        <v>2220714154</v>
      </c>
      <c r="C20" s="189" t="s">
        <v>468</v>
      </c>
      <c r="D20" s="190" t="s">
        <v>220</v>
      </c>
      <c r="E20" s="191">
        <v>35534</v>
      </c>
      <c r="F20" s="192" t="s">
        <v>435</v>
      </c>
      <c r="G20" s="193">
        <v>0</v>
      </c>
      <c r="H20" s="194" t="s">
        <v>30</v>
      </c>
      <c r="I20" s="195" t="s">
        <v>32</v>
      </c>
      <c r="J20" s="196"/>
      <c r="K20" s="197"/>
    </row>
    <row r="21" spans="2:11">
      <c r="B21" s="188">
        <v>2221863839</v>
      </c>
      <c r="C21" s="189" t="s">
        <v>119</v>
      </c>
      <c r="D21" s="190" t="s">
        <v>477</v>
      </c>
      <c r="E21" s="191">
        <v>35807</v>
      </c>
      <c r="F21" s="192" t="s">
        <v>435</v>
      </c>
      <c r="G21" s="193">
        <v>0</v>
      </c>
      <c r="H21" s="194" t="s">
        <v>30</v>
      </c>
      <c r="I21" s="195" t="s">
        <v>32</v>
      </c>
      <c r="J21" s="196"/>
      <c r="K21" s="197"/>
    </row>
    <row r="22" spans="2:11">
      <c r="B22" s="188">
        <v>2220863792</v>
      </c>
      <c r="C22" s="189" t="s">
        <v>483</v>
      </c>
      <c r="D22" s="190" t="s">
        <v>405</v>
      </c>
      <c r="E22" s="191">
        <v>36045</v>
      </c>
      <c r="F22" s="192" t="s">
        <v>435</v>
      </c>
      <c r="G22" s="193">
        <v>0</v>
      </c>
      <c r="H22" s="194" t="s">
        <v>30</v>
      </c>
      <c r="I22" s="195" t="s">
        <v>32</v>
      </c>
      <c r="J22" s="196"/>
      <c r="K22" s="197"/>
    </row>
    <row r="23" spans="2:11" ht="18">
      <c r="B23" s="188">
        <v>2221863832</v>
      </c>
      <c r="C23" s="189" t="s">
        <v>485</v>
      </c>
      <c r="D23" s="190" t="s">
        <v>486</v>
      </c>
      <c r="E23" s="191">
        <v>35796</v>
      </c>
      <c r="F23" s="192" t="s">
        <v>435</v>
      </c>
      <c r="G23" s="193">
        <v>0</v>
      </c>
      <c r="H23" s="194" t="s">
        <v>30</v>
      </c>
      <c r="I23" s="195" t="s">
        <v>453</v>
      </c>
      <c r="J23" s="196" t="s">
        <v>454</v>
      </c>
      <c r="K23" s="197"/>
    </row>
    <row r="24" spans="2:11">
      <c r="B24" s="188">
        <v>2121867791</v>
      </c>
      <c r="C24" s="189" t="s">
        <v>515</v>
      </c>
      <c r="D24" s="190" t="s">
        <v>303</v>
      </c>
      <c r="E24" s="191">
        <v>35452</v>
      </c>
      <c r="F24" s="192" t="s">
        <v>487</v>
      </c>
      <c r="G24" s="193">
        <v>0</v>
      </c>
      <c r="H24" s="194" t="s">
        <v>30</v>
      </c>
      <c r="I24" s="195" t="s">
        <v>516</v>
      </c>
      <c r="J24" s="196"/>
      <c r="K24" s="197"/>
    </row>
    <row r="25" spans="2:11">
      <c r="B25" s="188">
        <v>2121868020</v>
      </c>
      <c r="C25" s="189" t="s">
        <v>564</v>
      </c>
      <c r="D25" s="190" t="s">
        <v>171</v>
      </c>
      <c r="E25" s="191">
        <v>35519</v>
      </c>
      <c r="F25" s="192" t="s">
        <v>559</v>
      </c>
      <c r="G25" s="193">
        <v>0</v>
      </c>
      <c r="H25" s="194" t="s">
        <v>30</v>
      </c>
      <c r="I25" s="195" t="s">
        <v>437</v>
      </c>
      <c r="J25" s="196"/>
      <c r="K25" s="197"/>
    </row>
    <row r="26" spans="2:11">
      <c r="B26" s="188">
        <v>2221868149</v>
      </c>
      <c r="C26" s="189" t="s">
        <v>570</v>
      </c>
      <c r="D26" s="190" t="s">
        <v>20</v>
      </c>
      <c r="E26" s="191">
        <v>36015</v>
      </c>
      <c r="F26" s="192" t="s">
        <v>559</v>
      </c>
      <c r="G26" s="193">
        <v>0</v>
      </c>
      <c r="H26" s="194" t="s">
        <v>30</v>
      </c>
      <c r="I26" s="195" t="s">
        <v>571</v>
      </c>
      <c r="J26" s="196" t="s">
        <v>572</v>
      </c>
      <c r="K26" s="197"/>
    </row>
    <row r="27" spans="2:11">
      <c r="B27" s="188">
        <v>2221868495</v>
      </c>
      <c r="C27" s="189" t="s">
        <v>599</v>
      </c>
      <c r="D27" s="190" t="s">
        <v>162</v>
      </c>
      <c r="E27" s="191">
        <v>34721</v>
      </c>
      <c r="F27" s="192" t="s">
        <v>598</v>
      </c>
      <c r="G27" s="193">
        <v>0</v>
      </c>
      <c r="H27" s="194" t="s">
        <v>30</v>
      </c>
      <c r="I27" s="195" t="s">
        <v>31</v>
      </c>
      <c r="J27" s="196" t="s">
        <v>600</v>
      </c>
      <c r="K27" s="197"/>
    </row>
    <row r="28" spans="2:11">
      <c r="B28" s="188">
        <v>2220217464</v>
      </c>
      <c r="C28" s="189" t="s">
        <v>594</v>
      </c>
      <c r="D28" s="190" t="s">
        <v>595</v>
      </c>
      <c r="E28" s="191">
        <v>35958</v>
      </c>
      <c r="F28" s="192" t="s">
        <v>598</v>
      </c>
      <c r="G28" s="193">
        <v>0</v>
      </c>
      <c r="H28" s="194" t="s">
        <v>30</v>
      </c>
      <c r="I28" s="195" t="s">
        <v>31</v>
      </c>
      <c r="J28" s="196" t="s">
        <v>602</v>
      </c>
      <c r="K28" s="197"/>
    </row>
    <row r="29" spans="2:11">
      <c r="B29" s="188">
        <v>2121866108</v>
      </c>
      <c r="C29" s="189" t="s">
        <v>603</v>
      </c>
      <c r="D29" s="190" t="s">
        <v>97</v>
      </c>
      <c r="E29" s="191">
        <v>35551</v>
      </c>
      <c r="F29" s="192" t="s">
        <v>598</v>
      </c>
      <c r="G29" s="193">
        <v>0</v>
      </c>
      <c r="H29" s="194" t="s">
        <v>30</v>
      </c>
      <c r="I29" s="195" t="s">
        <v>31</v>
      </c>
      <c r="J29" s="196" t="s">
        <v>604</v>
      </c>
      <c r="K29" s="197"/>
    </row>
    <row r="30" spans="2:11">
      <c r="B30" s="188">
        <v>2221865935</v>
      </c>
      <c r="C30" s="189" t="s">
        <v>233</v>
      </c>
      <c r="D30" s="190" t="s">
        <v>181</v>
      </c>
      <c r="E30" s="191">
        <v>36088</v>
      </c>
      <c r="F30" s="192" t="s">
        <v>598</v>
      </c>
      <c r="G30" s="193">
        <v>0</v>
      </c>
      <c r="H30" s="194" t="s">
        <v>30</v>
      </c>
      <c r="I30" s="195" t="s">
        <v>31</v>
      </c>
      <c r="J30" s="196" t="s">
        <v>602</v>
      </c>
      <c r="K30" s="197"/>
    </row>
    <row r="31" spans="2:11">
      <c r="B31" s="188">
        <v>2221865952</v>
      </c>
      <c r="C31" s="189" t="s">
        <v>612</v>
      </c>
      <c r="D31" s="190" t="s">
        <v>194</v>
      </c>
      <c r="E31" s="191">
        <v>35592</v>
      </c>
      <c r="F31" s="192" t="s">
        <v>598</v>
      </c>
      <c r="G31" s="193">
        <v>0</v>
      </c>
      <c r="H31" s="194" t="s">
        <v>30</v>
      </c>
      <c r="I31" s="195" t="s">
        <v>31</v>
      </c>
      <c r="J31" s="196" t="s">
        <v>602</v>
      </c>
      <c r="K31" s="197"/>
    </row>
    <row r="32" spans="2:11">
      <c r="B32" s="188">
        <v>2220865896</v>
      </c>
      <c r="C32" s="189" t="s">
        <v>635</v>
      </c>
      <c r="D32" s="190" t="s">
        <v>324</v>
      </c>
      <c r="E32" s="191">
        <v>36065</v>
      </c>
      <c r="F32" s="192" t="s">
        <v>630</v>
      </c>
      <c r="G32" s="193">
        <v>0</v>
      </c>
      <c r="H32" s="194" t="s">
        <v>30</v>
      </c>
      <c r="I32" s="195" t="s">
        <v>636</v>
      </c>
      <c r="J32" s="196"/>
      <c r="K32" s="197"/>
    </row>
    <row r="33" spans="2:11">
      <c r="B33" s="188">
        <v>2121359879</v>
      </c>
      <c r="C33" s="189" t="s">
        <v>233</v>
      </c>
      <c r="D33" s="190" t="s">
        <v>643</v>
      </c>
      <c r="E33" s="191">
        <v>35590</v>
      </c>
      <c r="F33" s="192" t="s">
        <v>630</v>
      </c>
      <c r="G33" s="193">
        <v>0</v>
      </c>
      <c r="H33" s="194" t="s">
        <v>30</v>
      </c>
      <c r="I33" s="195" t="s">
        <v>206</v>
      </c>
      <c r="J33" s="196"/>
      <c r="K33" s="197"/>
    </row>
    <row r="34" spans="2:11">
      <c r="B34" s="188"/>
      <c r="C34" s="189"/>
      <c r="D34" s="190"/>
      <c r="E34" s="191"/>
      <c r="F34" s="192"/>
      <c r="G34" s="193"/>
      <c r="H34" s="194"/>
      <c r="I34" s="195"/>
      <c r="J34" s="196"/>
      <c r="K34" s="197"/>
    </row>
    <row r="35" spans="2:11">
      <c r="B35" s="188">
        <v>2321865033</v>
      </c>
      <c r="C35" s="189" t="s">
        <v>689</v>
      </c>
      <c r="D35" s="190" t="s">
        <v>690</v>
      </c>
      <c r="E35" s="191">
        <v>36263</v>
      </c>
      <c r="F35" s="192" t="s">
        <v>661</v>
      </c>
      <c r="G35" s="193">
        <v>0</v>
      </c>
      <c r="H35" s="194" t="s">
        <v>30</v>
      </c>
      <c r="I35" s="195" t="s">
        <v>31</v>
      </c>
      <c r="J35" s="196" t="s">
        <v>691</v>
      </c>
      <c r="K35" s="197"/>
    </row>
    <row r="36" spans="2:11">
      <c r="B36" s="188">
        <v>2320863673</v>
      </c>
      <c r="C36" s="189" t="s">
        <v>696</v>
      </c>
      <c r="D36" s="190" t="s">
        <v>310</v>
      </c>
      <c r="E36" s="191">
        <v>36392</v>
      </c>
      <c r="F36" s="192" t="s">
        <v>661</v>
      </c>
      <c r="G36" s="193">
        <v>0</v>
      </c>
      <c r="H36" s="194" t="s">
        <v>30</v>
      </c>
      <c r="I36" s="195" t="s">
        <v>31</v>
      </c>
      <c r="J36" s="196" t="s">
        <v>691</v>
      </c>
      <c r="K36" s="197"/>
    </row>
    <row r="37" spans="2:11">
      <c r="B37" s="188">
        <v>2320716960</v>
      </c>
      <c r="C37" s="189" t="s">
        <v>697</v>
      </c>
      <c r="D37" s="190" t="s">
        <v>698</v>
      </c>
      <c r="E37" s="191">
        <v>36374</v>
      </c>
      <c r="F37" s="192" t="s">
        <v>661</v>
      </c>
      <c r="G37" s="193">
        <v>0</v>
      </c>
      <c r="H37" s="194" t="s">
        <v>30</v>
      </c>
      <c r="I37" s="195" t="s">
        <v>31</v>
      </c>
      <c r="J37" s="196" t="s">
        <v>691</v>
      </c>
      <c r="K37" s="197"/>
    </row>
    <row r="38" spans="2:11">
      <c r="B38" s="188">
        <v>2320377855</v>
      </c>
      <c r="C38" s="189" t="s">
        <v>700</v>
      </c>
      <c r="D38" s="190" t="s">
        <v>342</v>
      </c>
      <c r="E38" s="191">
        <v>36408</v>
      </c>
      <c r="F38" s="192" t="s">
        <v>661</v>
      </c>
      <c r="G38" s="193">
        <v>0</v>
      </c>
      <c r="H38" s="194" t="s">
        <v>30</v>
      </c>
      <c r="I38" s="195" t="s">
        <v>31</v>
      </c>
      <c r="J38" s="196" t="s">
        <v>691</v>
      </c>
      <c r="K38" s="197"/>
    </row>
    <row r="39" spans="2:11">
      <c r="B39" s="188">
        <v>2320869918</v>
      </c>
      <c r="C39" s="189" t="s">
        <v>719</v>
      </c>
      <c r="D39" s="190" t="s">
        <v>138</v>
      </c>
      <c r="E39" s="191">
        <v>36380</v>
      </c>
      <c r="F39" s="192" t="s">
        <v>713</v>
      </c>
      <c r="G39" s="193">
        <v>0</v>
      </c>
      <c r="H39" s="194" t="s">
        <v>30</v>
      </c>
      <c r="I39" s="195" t="s">
        <v>437</v>
      </c>
      <c r="J39" s="196"/>
      <c r="K39" s="197"/>
    </row>
    <row r="40" spans="2:11">
      <c r="B40" s="188">
        <v>2321869750</v>
      </c>
      <c r="C40" s="189" t="s">
        <v>738</v>
      </c>
      <c r="D40" s="190" t="s">
        <v>220</v>
      </c>
      <c r="E40" s="191">
        <v>36314</v>
      </c>
      <c r="F40" s="192" t="s">
        <v>713</v>
      </c>
      <c r="G40" s="193">
        <v>0</v>
      </c>
      <c r="H40" s="194" t="s">
        <v>30</v>
      </c>
      <c r="I40" s="195" t="s">
        <v>437</v>
      </c>
      <c r="J40" s="196"/>
      <c r="K40" s="197"/>
    </row>
    <row r="41" spans="2:11">
      <c r="B41" s="188">
        <v>2320377786</v>
      </c>
      <c r="C41" s="189" t="s">
        <v>745</v>
      </c>
      <c r="D41" s="190" t="s">
        <v>477</v>
      </c>
      <c r="E41" s="191">
        <v>36296</v>
      </c>
      <c r="F41" s="192" t="s">
        <v>713</v>
      </c>
      <c r="G41" s="193">
        <v>0</v>
      </c>
      <c r="H41" s="194" t="s">
        <v>30</v>
      </c>
      <c r="I41" s="195" t="s">
        <v>437</v>
      </c>
      <c r="J41" s="196"/>
      <c r="K41" s="197"/>
    </row>
    <row r="42" spans="2:11">
      <c r="B42" s="188">
        <v>23208610215</v>
      </c>
      <c r="C42" s="189" t="s">
        <v>746</v>
      </c>
      <c r="D42" s="190" t="s">
        <v>421</v>
      </c>
      <c r="E42" s="191">
        <v>36392</v>
      </c>
      <c r="F42" s="192" t="s">
        <v>713</v>
      </c>
      <c r="G42" s="193">
        <v>0</v>
      </c>
      <c r="H42" s="194" t="s">
        <v>30</v>
      </c>
      <c r="I42" s="195" t="s">
        <v>437</v>
      </c>
      <c r="J42" s="196"/>
      <c r="K42" s="197"/>
    </row>
    <row r="43" spans="2:11">
      <c r="B43" s="188">
        <v>2321864047</v>
      </c>
      <c r="C43" s="189" t="s">
        <v>771</v>
      </c>
      <c r="D43" s="190" t="s">
        <v>610</v>
      </c>
      <c r="E43" s="191">
        <v>36522</v>
      </c>
      <c r="F43" s="192" t="s">
        <v>763</v>
      </c>
      <c r="G43" s="193">
        <v>0</v>
      </c>
      <c r="H43" s="194" t="s">
        <v>30</v>
      </c>
      <c r="I43" s="195" t="s">
        <v>206</v>
      </c>
      <c r="J43" s="196" t="s">
        <v>772</v>
      </c>
      <c r="K43" s="197"/>
    </row>
    <row r="44" spans="2:11">
      <c r="B44" s="188">
        <v>2321862685</v>
      </c>
      <c r="C44" s="189" t="s">
        <v>773</v>
      </c>
      <c r="D44" s="190" t="s">
        <v>492</v>
      </c>
      <c r="E44" s="191">
        <v>36437</v>
      </c>
      <c r="F44" s="192" t="s">
        <v>763</v>
      </c>
      <c r="G44" s="193">
        <v>0</v>
      </c>
      <c r="H44" s="194" t="s">
        <v>30</v>
      </c>
      <c r="I44" s="195" t="s">
        <v>206</v>
      </c>
      <c r="J44" s="196" t="s">
        <v>772</v>
      </c>
      <c r="K44" s="197"/>
    </row>
    <row r="45" spans="2:11">
      <c r="B45" s="188">
        <v>2321714417</v>
      </c>
      <c r="C45" s="189" t="s">
        <v>776</v>
      </c>
      <c r="D45" s="190" t="s">
        <v>202</v>
      </c>
      <c r="E45" s="191">
        <v>36339</v>
      </c>
      <c r="F45" s="192" t="s">
        <v>763</v>
      </c>
      <c r="G45" s="193">
        <v>0</v>
      </c>
      <c r="H45" s="194" t="s">
        <v>30</v>
      </c>
      <c r="I45" s="195"/>
      <c r="J45" s="196" t="s">
        <v>777</v>
      </c>
      <c r="K45" s="197"/>
    </row>
    <row r="46" spans="2:11">
      <c r="B46" s="188">
        <v>23218611321</v>
      </c>
      <c r="C46" s="189" t="s">
        <v>778</v>
      </c>
      <c r="D46" s="190" t="s">
        <v>202</v>
      </c>
      <c r="E46" s="191">
        <v>36225</v>
      </c>
      <c r="F46" s="192" t="s">
        <v>763</v>
      </c>
      <c r="G46" s="193">
        <v>0</v>
      </c>
      <c r="H46" s="194" t="s">
        <v>30</v>
      </c>
      <c r="I46" s="195" t="s">
        <v>206</v>
      </c>
      <c r="J46" s="196" t="s">
        <v>772</v>
      </c>
      <c r="K46" s="197"/>
    </row>
    <row r="47" spans="2:11">
      <c r="B47" s="188">
        <v>2321377795</v>
      </c>
      <c r="C47" s="189" t="s">
        <v>785</v>
      </c>
      <c r="D47" s="190" t="s">
        <v>784</v>
      </c>
      <c r="E47" s="191">
        <v>36495</v>
      </c>
      <c r="F47" s="192" t="s">
        <v>763</v>
      </c>
      <c r="G47" s="193">
        <v>0</v>
      </c>
      <c r="H47" s="194" t="s">
        <v>30</v>
      </c>
      <c r="I47" s="195"/>
      <c r="J47" s="196" t="s">
        <v>786</v>
      </c>
      <c r="K47" s="197"/>
    </row>
    <row r="48" spans="2:11">
      <c r="B48" s="188">
        <v>2321862936</v>
      </c>
      <c r="C48" s="189" t="s">
        <v>794</v>
      </c>
      <c r="D48" s="190" t="s">
        <v>794</v>
      </c>
      <c r="E48" s="191">
        <v>36274</v>
      </c>
      <c r="F48" s="192" t="s">
        <v>763</v>
      </c>
      <c r="G48" s="193">
        <v>0</v>
      </c>
      <c r="H48" s="194" t="s">
        <v>30</v>
      </c>
      <c r="I48" s="195" t="s">
        <v>206</v>
      </c>
      <c r="J48" s="196" t="s">
        <v>772</v>
      </c>
      <c r="K48" s="197"/>
    </row>
    <row r="49" spans="2:11">
      <c r="B49" s="188">
        <v>2320377741</v>
      </c>
      <c r="C49" s="189" t="s">
        <v>802</v>
      </c>
      <c r="D49" s="190" t="s">
        <v>283</v>
      </c>
      <c r="E49" s="191">
        <v>36161</v>
      </c>
      <c r="F49" s="192" t="s">
        <v>763</v>
      </c>
      <c r="G49" s="193">
        <v>0</v>
      </c>
      <c r="H49" s="194" t="s">
        <v>30</v>
      </c>
      <c r="I49" s="195" t="s">
        <v>206</v>
      </c>
      <c r="J49" s="196" t="s">
        <v>772</v>
      </c>
      <c r="K49" s="197"/>
    </row>
    <row r="50" spans="2:11">
      <c r="B50" s="188">
        <v>2320377923</v>
      </c>
      <c r="C50" s="189" t="s">
        <v>805</v>
      </c>
      <c r="D50" s="190" t="s">
        <v>283</v>
      </c>
      <c r="E50" s="191">
        <v>36197</v>
      </c>
      <c r="F50" s="192" t="s">
        <v>763</v>
      </c>
      <c r="G50" s="193">
        <v>0</v>
      </c>
      <c r="H50" s="194" t="s">
        <v>30</v>
      </c>
      <c r="I50" s="195" t="s">
        <v>206</v>
      </c>
      <c r="J50" s="196" t="s">
        <v>772</v>
      </c>
      <c r="K50" s="197"/>
    </row>
    <row r="51" spans="2:11">
      <c r="B51" s="188">
        <v>2320869822</v>
      </c>
      <c r="C51" s="189" t="s">
        <v>806</v>
      </c>
      <c r="D51" s="190" t="s">
        <v>283</v>
      </c>
      <c r="E51" s="191">
        <v>36466</v>
      </c>
      <c r="F51" s="192" t="s">
        <v>763</v>
      </c>
      <c r="G51" s="193">
        <v>0</v>
      </c>
      <c r="H51" s="194" t="s">
        <v>30</v>
      </c>
      <c r="I51" s="195" t="s">
        <v>206</v>
      </c>
      <c r="J51" s="196" t="s">
        <v>772</v>
      </c>
      <c r="K51" s="197"/>
    </row>
    <row r="52" spans="2:11">
      <c r="B52" s="188">
        <v>23218610380</v>
      </c>
      <c r="C52" s="189" t="s">
        <v>808</v>
      </c>
      <c r="D52" s="190" t="s">
        <v>319</v>
      </c>
      <c r="E52" s="191">
        <v>36392</v>
      </c>
      <c r="F52" s="192" t="s">
        <v>763</v>
      </c>
      <c r="G52" s="193">
        <v>0</v>
      </c>
      <c r="H52" s="194" t="s">
        <v>30</v>
      </c>
      <c r="I52" s="195"/>
      <c r="J52" s="196" t="s">
        <v>786</v>
      </c>
      <c r="K52" s="197"/>
    </row>
    <row r="53" spans="2:11">
      <c r="B53" s="188">
        <v>2321377897</v>
      </c>
      <c r="C53" s="189" t="s">
        <v>812</v>
      </c>
      <c r="D53" s="190" t="s">
        <v>214</v>
      </c>
      <c r="E53" s="191">
        <v>35911</v>
      </c>
      <c r="F53" s="192" t="s">
        <v>763</v>
      </c>
      <c r="G53" s="193">
        <v>0</v>
      </c>
      <c r="H53" s="194" t="s">
        <v>30</v>
      </c>
      <c r="I53" s="195" t="s">
        <v>206</v>
      </c>
      <c r="J53" s="196" t="s">
        <v>772</v>
      </c>
      <c r="K53" s="197"/>
    </row>
    <row r="54" spans="2:11" ht="26.25">
      <c r="B54" s="188">
        <v>2321861729</v>
      </c>
      <c r="C54" s="189" t="s">
        <v>825</v>
      </c>
      <c r="D54" s="190" t="s">
        <v>162</v>
      </c>
      <c r="E54" s="191">
        <v>34305</v>
      </c>
      <c r="F54" s="192" t="s">
        <v>820</v>
      </c>
      <c r="G54" s="193">
        <v>0</v>
      </c>
      <c r="H54" s="194" t="s">
        <v>30</v>
      </c>
      <c r="I54" s="195" t="s">
        <v>826</v>
      </c>
      <c r="J54" s="196"/>
      <c r="K54" s="197"/>
    </row>
    <row r="55" spans="2:11">
      <c r="B55" s="188">
        <v>2321862414</v>
      </c>
      <c r="C55" s="189" t="s">
        <v>19</v>
      </c>
      <c r="D55" s="190" t="s">
        <v>486</v>
      </c>
      <c r="E55" s="191">
        <v>35557</v>
      </c>
      <c r="F55" s="192" t="s">
        <v>820</v>
      </c>
      <c r="G55" s="193">
        <v>0</v>
      </c>
      <c r="H55" s="194" t="s">
        <v>30</v>
      </c>
      <c r="I55" s="195" t="s">
        <v>826</v>
      </c>
      <c r="J55" s="196"/>
      <c r="K55" s="197"/>
    </row>
    <row r="56" spans="2:11">
      <c r="B56" s="188">
        <v>2221656528</v>
      </c>
      <c r="C56" s="189" t="s">
        <v>879</v>
      </c>
      <c r="D56" s="190" t="s">
        <v>880</v>
      </c>
      <c r="E56" s="191">
        <v>36027</v>
      </c>
      <c r="F56" s="192" t="s">
        <v>866</v>
      </c>
      <c r="G56" s="193">
        <v>0</v>
      </c>
      <c r="H56" s="194" t="s">
        <v>30</v>
      </c>
      <c r="I56" s="195" t="s">
        <v>31</v>
      </c>
      <c r="J56" s="196" t="s">
        <v>881</v>
      </c>
      <c r="K56" s="197"/>
    </row>
    <row r="57" spans="2:11">
      <c r="B57" s="188">
        <v>2321864620</v>
      </c>
      <c r="C57" s="189" t="s">
        <v>883</v>
      </c>
      <c r="D57" s="190" t="s">
        <v>171</v>
      </c>
      <c r="E57" s="191">
        <v>36290</v>
      </c>
      <c r="F57" s="192" t="s">
        <v>866</v>
      </c>
      <c r="G57" s="193">
        <v>0</v>
      </c>
      <c r="H57" s="194" t="s">
        <v>30</v>
      </c>
      <c r="I57" s="195" t="s">
        <v>31</v>
      </c>
      <c r="J57" s="196" t="s">
        <v>636</v>
      </c>
      <c r="K57" s="197"/>
    </row>
    <row r="58" spans="2:11">
      <c r="B58" s="188">
        <v>2321865277</v>
      </c>
      <c r="C58" s="189" t="s">
        <v>885</v>
      </c>
      <c r="D58" s="190" t="s">
        <v>176</v>
      </c>
      <c r="E58" s="191">
        <v>35950</v>
      </c>
      <c r="F58" s="192" t="s">
        <v>866</v>
      </c>
      <c r="G58" s="193">
        <v>0</v>
      </c>
      <c r="H58" s="194" t="s">
        <v>30</v>
      </c>
      <c r="I58" s="195" t="s">
        <v>31</v>
      </c>
      <c r="J58" s="196" t="s">
        <v>636</v>
      </c>
      <c r="K58" s="197"/>
    </row>
    <row r="59" spans="2:11">
      <c r="B59" s="188">
        <v>2220716995</v>
      </c>
      <c r="C59" s="189" t="s">
        <v>907</v>
      </c>
      <c r="D59" s="190" t="s">
        <v>908</v>
      </c>
      <c r="E59" s="191">
        <v>36033</v>
      </c>
      <c r="F59" s="192" t="s">
        <v>866</v>
      </c>
      <c r="G59" s="193">
        <v>0</v>
      </c>
      <c r="H59" s="194" t="s">
        <v>30</v>
      </c>
      <c r="I59" s="195" t="s">
        <v>31</v>
      </c>
      <c r="J59" s="196" t="s">
        <v>909</v>
      </c>
      <c r="K59" s="197" t="s">
        <v>910</v>
      </c>
    </row>
    <row r="60" spans="2:11">
      <c r="B60" s="188">
        <v>23218611294</v>
      </c>
      <c r="C60" s="189" t="s">
        <v>913</v>
      </c>
      <c r="D60" s="190" t="s">
        <v>348</v>
      </c>
      <c r="E60" s="191">
        <v>35226</v>
      </c>
      <c r="F60" s="192" t="s">
        <v>866</v>
      </c>
      <c r="G60" s="193">
        <v>0</v>
      </c>
      <c r="H60" s="194" t="s">
        <v>30</v>
      </c>
      <c r="I60" s="195" t="s">
        <v>31</v>
      </c>
      <c r="J60" s="196" t="s">
        <v>206</v>
      </c>
      <c r="K60" s="197"/>
    </row>
    <row r="61" spans="2:11">
      <c r="B61" s="188">
        <v>2220868181</v>
      </c>
      <c r="C61" s="189" t="s">
        <v>924</v>
      </c>
      <c r="D61" s="190" t="s">
        <v>512</v>
      </c>
      <c r="E61" s="191">
        <v>36109</v>
      </c>
      <c r="F61" s="192" t="s">
        <v>866</v>
      </c>
      <c r="G61" s="193">
        <v>0</v>
      </c>
      <c r="H61" s="194" t="s">
        <v>30</v>
      </c>
      <c r="I61" s="195" t="s">
        <v>31</v>
      </c>
      <c r="J61" s="196" t="s">
        <v>919</v>
      </c>
      <c r="K61" s="197"/>
    </row>
  </sheetData>
  <autoFilter ref="A6:K6"/>
  <pageMargins left="0.11811023622047245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214"/>
  <sheetViews>
    <sheetView zoomScaleNormal="100" workbookViewId="0">
      <pane xSplit="4" ySplit="11" topLeftCell="E12" activePane="bottomRight" state="frozen"/>
      <selection activeCell="D52" sqref="D52"/>
      <selection pane="topRight" activeCell="D52" sqref="D52"/>
      <selection pane="bottomLeft" activeCell="D52" sqref="D52"/>
      <selection pane="bottomRight" sqref="A1:XFD1048576"/>
    </sheetView>
  </sheetViews>
  <sheetFormatPr defaultRowHeight="15"/>
  <cols>
    <col min="1" max="1" width="5.28515625" customWidth="1"/>
    <col min="2" max="2" width="13.5703125" customWidth="1"/>
    <col min="3" max="3" width="19.7109375" customWidth="1"/>
    <col min="4" max="4" width="9" customWidth="1"/>
    <col min="5" max="5" width="13" customWidth="1"/>
    <col min="6" max="6" width="12.28515625" style="55" customWidth="1"/>
    <col min="7" max="9" width="2.5703125" style="158" hidden="1" customWidth="1"/>
    <col min="10" max="10" width="4" style="158" hidden="1" customWidth="1"/>
    <col min="11" max="11" width="6.85546875" customWidth="1"/>
  </cols>
  <sheetData>
    <row r="1" spans="1:13" ht="16.5">
      <c r="A1" s="102"/>
      <c r="B1" s="103"/>
      <c r="C1" s="103"/>
      <c r="D1" s="104"/>
      <c r="E1" s="105"/>
      <c r="F1" s="99"/>
      <c r="G1" s="106"/>
      <c r="H1" s="106"/>
      <c r="I1" s="106"/>
      <c r="J1" s="106"/>
      <c r="K1" s="107"/>
      <c r="L1" s="103"/>
      <c r="M1" s="103"/>
    </row>
    <row r="2" spans="1:13" ht="16.5">
      <c r="A2" s="265" t="s">
        <v>33</v>
      </c>
      <c r="B2" s="265"/>
      <c r="C2" s="265"/>
      <c r="D2" s="265"/>
      <c r="E2" s="250" t="s">
        <v>34</v>
      </c>
      <c r="F2" s="250"/>
      <c r="G2" s="250"/>
      <c r="H2" s="250"/>
      <c r="I2" s="250"/>
      <c r="J2" s="250"/>
      <c r="K2" s="250"/>
      <c r="L2" s="250"/>
      <c r="M2" s="250"/>
    </row>
    <row r="3" spans="1:13" ht="16.5">
      <c r="A3" s="250" t="s">
        <v>35</v>
      </c>
      <c r="B3" s="250"/>
      <c r="C3" s="250"/>
      <c r="D3" s="250"/>
      <c r="E3" s="250" t="s">
        <v>60</v>
      </c>
      <c r="F3" s="250"/>
      <c r="G3" s="250"/>
      <c r="H3" s="250"/>
      <c r="I3" s="250"/>
      <c r="J3" s="250"/>
      <c r="K3" s="250"/>
      <c r="L3" s="250"/>
      <c r="M3" s="250"/>
    </row>
    <row r="4" spans="1:13" ht="16.5">
      <c r="A4" s="102"/>
      <c r="B4" s="103"/>
      <c r="C4" s="103"/>
      <c r="D4" s="104"/>
      <c r="E4" s="105"/>
      <c r="F4" s="99"/>
      <c r="G4" s="106"/>
      <c r="H4" s="106"/>
      <c r="I4" s="106"/>
      <c r="J4" s="106"/>
      <c r="K4" s="107"/>
      <c r="L4" s="103"/>
      <c r="M4" s="103"/>
    </row>
    <row r="5" spans="1:13" ht="16.5">
      <c r="A5" s="250" t="s">
        <v>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16.5">
      <c r="A6" s="250" t="s">
        <v>87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3" ht="16.5">
      <c r="A7" s="250" t="s">
        <v>86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3" ht="16.5">
      <c r="A8" s="263" t="s">
        <v>927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ht="16.5">
      <c r="A9" s="264" t="s">
        <v>37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>
      <c r="A10" s="253" t="s">
        <v>5</v>
      </c>
      <c r="B10" s="255" t="s">
        <v>62</v>
      </c>
      <c r="C10" s="257" t="s">
        <v>63</v>
      </c>
      <c r="D10" s="258"/>
      <c r="E10" s="261" t="s">
        <v>64</v>
      </c>
      <c r="F10" s="255" t="s">
        <v>6</v>
      </c>
      <c r="G10" s="108"/>
      <c r="H10" s="108"/>
      <c r="I10" s="108"/>
      <c r="J10" s="108"/>
      <c r="K10" s="246" t="s">
        <v>65</v>
      </c>
      <c r="L10" s="246"/>
      <c r="M10" s="247" t="s">
        <v>16</v>
      </c>
    </row>
    <row r="11" spans="1:13">
      <c r="A11" s="254"/>
      <c r="B11" s="256"/>
      <c r="C11" s="259"/>
      <c r="D11" s="260"/>
      <c r="E11" s="262"/>
      <c r="F11" s="256"/>
      <c r="G11" s="109"/>
      <c r="H11" s="109"/>
      <c r="I11" s="109"/>
      <c r="J11" s="109"/>
      <c r="K11" s="110" t="s">
        <v>66</v>
      </c>
      <c r="L11" s="110" t="s">
        <v>67</v>
      </c>
      <c r="M11" s="248"/>
    </row>
    <row r="12" spans="1:13" ht="20.25" customHeight="1">
      <c r="A12" s="159">
        <v>1</v>
      </c>
      <c r="B12" s="160">
        <v>2121863976</v>
      </c>
      <c r="C12" s="161" t="s">
        <v>96</v>
      </c>
      <c r="D12" s="162" t="s">
        <v>97</v>
      </c>
      <c r="E12" s="163">
        <v>35669</v>
      </c>
      <c r="F12" s="163" t="s">
        <v>98</v>
      </c>
      <c r="G12" s="112" t="s">
        <v>94</v>
      </c>
      <c r="H12" s="113"/>
      <c r="I12" s="113" t="s">
        <v>95</v>
      </c>
      <c r="J12" s="113"/>
      <c r="K12" s="52">
        <v>90</v>
      </c>
      <c r="L12" s="53" t="s">
        <v>38</v>
      </c>
      <c r="M12" s="54"/>
    </row>
    <row r="13" spans="1:13" ht="20.25" customHeight="1">
      <c r="A13" s="159">
        <v>2</v>
      </c>
      <c r="B13" s="160">
        <v>2121866106</v>
      </c>
      <c r="C13" s="161" t="s">
        <v>99</v>
      </c>
      <c r="D13" s="162" t="s">
        <v>97</v>
      </c>
      <c r="E13" s="163">
        <v>35302</v>
      </c>
      <c r="F13" s="163" t="s">
        <v>98</v>
      </c>
      <c r="G13" s="112" t="s">
        <v>94</v>
      </c>
      <c r="H13" s="113"/>
      <c r="I13" s="113" t="s">
        <v>95</v>
      </c>
      <c r="J13" s="113"/>
      <c r="K13" s="52">
        <v>77</v>
      </c>
      <c r="L13" s="53" t="s">
        <v>40</v>
      </c>
      <c r="M13" s="54"/>
    </row>
    <row r="14" spans="1:13" ht="20.25" customHeight="1">
      <c r="A14" s="159">
        <v>3</v>
      </c>
      <c r="B14" s="160">
        <v>2121866109</v>
      </c>
      <c r="C14" s="161" t="s">
        <v>100</v>
      </c>
      <c r="D14" s="162" t="s">
        <v>101</v>
      </c>
      <c r="E14" s="163">
        <v>34949</v>
      </c>
      <c r="F14" s="163" t="s">
        <v>98</v>
      </c>
      <c r="G14" s="112" t="s">
        <v>94</v>
      </c>
      <c r="H14" s="113"/>
      <c r="I14" s="113" t="s">
        <v>95</v>
      </c>
      <c r="J14" s="113"/>
      <c r="K14" s="52">
        <v>70</v>
      </c>
      <c r="L14" s="53" t="s">
        <v>40</v>
      </c>
      <c r="M14" s="54"/>
    </row>
    <row r="15" spans="1:13" ht="20.25" customHeight="1">
      <c r="A15" s="159">
        <v>4</v>
      </c>
      <c r="B15" s="160">
        <v>2120868616</v>
      </c>
      <c r="C15" s="161" t="s">
        <v>102</v>
      </c>
      <c r="D15" s="162" t="s">
        <v>103</v>
      </c>
      <c r="E15" s="163">
        <v>35199</v>
      </c>
      <c r="F15" s="163" t="s">
        <v>98</v>
      </c>
      <c r="G15" s="112" t="s">
        <v>104</v>
      </c>
      <c r="H15" s="113"/>
      <c r="I15" s="113" t="s">
        <v>95</v>
      </c>
      <c r="J15" s="113"/>
      <c r="K15" s="52">
        <v>90</v>
      </c>
      <c r="L15" s="53" t="s">
        <v>38</v>
      </c>
      <c r="M15" s="54"/>
    </row>
    <row r="16" spans="1:13" ht="20.25" customHeight="1">
      <c r="A16" s="159">
        <v>5</v>
      </c>
      <c r="B16" s="160">
        <v>2121866110</v>
      </c>
      <c r="C16" s="161" t="s">
        <v>105</v>
      </c>
      <c r="D16" s="162" t="s">
        <v>106</v>
      </c>
      <c r="E16" s="163">
        <v>35245</v>
      </c>
      <c r="F16" s="163" t="s">
        <v>98</v>
      </c>
      <c r="G16" s="112" t="s">
        <v>94</v>
      </c>
      <c r="H16" s="113"/>
      <c r="I16" s="113" t="s">
        <v>95</v>
      </c>
      <c r="J16" s="113"/>
      <c r="K16" s="52">
        <v>90</v>
      </c>
      <c r="L16" s="53" t="s">
        <v>38</v>
      </c>
      <c r="M16" s="54"/>
    </row>
    <row r="17" spans="1:13" ht="20.25" customHeight="1">
      <c r="A17" s="159">
        <v>6</v>
      </c>
      <c r="B17" s="160">
        <v>2120868624</v>
      </c>
      <c r="C17" s="161" t="s">
        <v>107</v>
      </c>
      <c r="D17" s="162" t="s">
        <v>108</v>
      </c>
      <c r="E17" s="163">
        <v>35779</v>
      </c>
      <c r="F17" s="163" t="s">
        <v>98</v>
      </c>
      <c r="G17" s="112" t="s">
        <v>104</v>
      </c>
      <c r="H17" s="113"/>
      <c r="I17" s="113" t="s">
        <v>95</v>
      </c>
      <c r="J17" s="113"/>
      <c r="K17" s="52">
        <v>90</v>
      </c>
      <c r="L17" s="53" t="s">
        <v>38</v>
      </c>
      <c r="M17" s="54"/>
    </row>
    <row r="18" spans="1:13" ht="20.25" customHeight="1">
      <c r="A18" s="159">
        <v>7</v>
      </c>
      <c r="B18" s="160">
        <v>2120867110</v>
      </c>
      <c r="C18" s="161" t="s">
        <v>109</v>
      </c>
      <c r="D18" s="162" t="s">
        <v>110</v>
      </c>
      <c r="E18" s="163">
        <v>35749</v>
      </c>
      <c r="F18" s="163" t="s">
        <v>98</v>
      </c>
      <c r="G18" s="112" t="s">
        <v>104</v>
      </c>
      <c r="H18" s="113"/>
      <c r="I18" s="113" t="s">
        <v>95</v>
      </c>
      <c r="J18" s="113"/>
      <c r="K18" s="52">
        <v>87</v>
      </c>
      <c r="L18" s="53" t="s">
        <v>39</v>
      </c>
      <c r="M18" s="54"/>
    </row>
    <row r="19" spans="1:13" ht="20.25" customHeight="1">
      <c r="A19" s="159">
        <v>8</v>
      </c>
      <c r="B19" s="160">
        <v>2121869142</v>
      </c>
      <c r="C19" s="161" t="s">
        <v>111</v>
      </c>
      <c r="D19" s="162" t="s">
        <v>112</v>
      </c>
      <c r="E19" s="163">
        <v>35431</v>
      </c>
      <c r="F19" s="163" t="s">
        <v>98</v>
      </c>
      <c r="G19" s="112" t="s">
        <v>94</v>
      </c>
      <c r="H19" s="113"/>
      <c r="I19" s="113" t="s">
        <v>95</v>
      </c>
      <c r="J19" s="113"/>
      <c r="K19" s="52">
        <v>87</v>
      </c>
      <c r="L19" s="53" t="s">
        <v>39</v>
      </c>
      <c r="M19" s="54"/>
    </row>
    <row r="20" spans="1:13" ht="20.25" customHeight="1">
      <c r="A20" s="159">
        <v>9</v>
      </c>
      <c r="B20" s="160">
        <v>2120866111</v>
      </c>
      <c r="C20" s="161" t="s">
        <v>113</v>
      </c>
      <c r="D20" s="162" t="s">
        <v>114</v>
      </c>
      <c r="E20" s="163">
        <v>34043</v>
      </c>
      <c r="F20" s="163" t="s">
        <v>98</v>
      </c>
      <c r="G20" s="112" t="s">
        <v>104</v>
      </c>
      <c r="H20" s="113"/>
      <c r="I20" s="113" t="s">
        <v>95</v>
      </c>
      <c r="J20" s="113"/>
      <c r="K20" s="52">
        <v>90</v>
      </c>
      <c r="L20" s="53" t="s">
        <v>38</v>
      </c>
      <c r="M20" s="54" t="s">
        <v>115</v>
      </c>
    </row>
    <row r="21" spans="1:13" ht="20.25" customHeight="1">
      <c r="A21" s="159">
        <v>10</v>
      </c>
      <c r="B21" s="160">
        <v>2121863978</v>
      </c>
      <c r="C21" s="161" t="s">
        <v>116</v>
      </c>
      <c r="D21" s="162" t="s">
        <v>117</v>
      </c>
      <c r="E21" s="163">
        <v>35654</v>
      </c>
      <c r="F21" s="163" t="s">
        <v>98</v>
      </c>
      <c r="G21" s="112" t="s">
        <v>94</v>
      </c>
      <c r="H21" s="113"/>
      <c r="I21" s="113" t="s">
        <v>95</v>
      </c>
      <c r="J21" s="113"/>
      <c r="K21" s="52">
        <v>85</v>
      </c>
      <c r="L21" s="53" t="s">
        <v>39</v>
      </c>
      <c r="M21" s="54"/>
    </row>
    <row r="22" spans="1:13" ht="20.25" customHeight="1">
      <c r="A22" s="159">
        <v>11</v>
      </c>
      <c r="B22" s="160">
        <v>2121866112</v>
      </c>
      <c r="C22" s="161" t="s">
        <v>118</v>
      </c>
      <c r="D22" s="162" t="s">
        <v>117</v>
      </c>
      <c r="E22" s="163">
        <v>35516</v>
      </c>
      <c r="F22" s="163" t="s">
        <v>98</v>
      </c>
      <c r="G22" s="112" t="s">
        <v>94</v>
      </c>
      <c r="H22" s="113"/>
      <c r="I22" s="113" t="s">
        <v>95</v>
      </c>
      <c r="J22" s="113"/>
      <c r="K22" s="52">
        <v>100</v>
      </c>
      <c r="L22" s="53" t="s">
        <v>38</v>
      </c>
      <c r="M22" s="54"/>
    </row>
    <row r="23" spans="1:13" ht="20.25" customHeight="1">
      <c r="A23" s="159">
        <v>12</v>
      </c>
      <c r="B23" s="160">
        <v>2121863916</v>
      </c>
      <c r="C23" s="161" t="s">
        <v>119</v>
      </c>
      <c r="D23" s="162" t="s">
        <v>117</v>
      </c>
      <c r="E23" s="163">
        <v>35104</v>
      </c>
      <c r="F23" s="163" t="s">
        <v>98</v>
      </c>
      <c r="G23" s="112" t="s">
        <v>94</v>
      </c>
      <c r="H23" s="113"/>
      <c r="I23" s="113" t="s">
        <v>95</v>
      </c>
      <c r="J23" s="113"/>
      <c r="K23" s="52">
        <v>80</v>
      </c>
      <c r="L23" s="53" t="s">
        <v>39</v>
      </c>
      <c r="M23" s="54" t="s">
        <v>115</v>
      </c>
    </row>
    <row r="24" spans="1:13" ht="20.25" customHeight="1">
      <c r="A24" s="159">
        <v>13</v>
      </c>
      <c r="B24" s="160">
        <v>2120866114</v>
      </c>
      <c r="C24" s="161" t="s">
        <v>120</v>
      </c>
      <c r="D24" s="162" t="s">
        <v>121</v>
      </c>
      <c r="E24" s="163">
        <v>35670</v>
      </c>
      <c r="F24" s="163" t="s">
        <v>98</v>
      </c>
      <c r="G24" s="112" t="s">
        <v>104</v>
      </c>
      <c r="H24" s="113"/>
      <c r="I24" s="113" t="s">
        <v>95</v>
      </c>
      <c r="J24" s="113"/>
      <c r="K24" s="52">
        <v>90</v>
      </c>
      <c r="L24" s="53" t="s">
        <v>38</v>
      </c>
      <c r="M24" s="54"/>
    </row>
    <row r="25" spans="1:13" ht="20.25" customHeight="1">
      <c r="A25" s="159">
        <v>14</v>
      </c>
      <c r="B25" s="160">
        <v>2120315199</v>
      </c>
      <c r="C25" s="161" t="s">
        <v>122</v>
      </c>
      <c r="D25" s="162" t="s">
        <v>121</v>
      </c>
      <c r="E25" s="163">
        <v>35774</v>
      </c>
      <c r="F25" s="163" t="s">
        <v>98</v>
      </c>
      <c r="G25" s="112" t="s">
        <v>104</v>
      </c>
      <c r="H25" s="113"/>
      <c r="I25" s="113" t="s">
        <v>95</v>
      </c>
      <c r="J25" s="113"/>
      <c r="K25" s="52">
        <v>87</v>
      </c>
      <c r="L25" s="53" t="s">
        <v>39</v>
      </c>
      <c r="M25" s="54"/>
    </row>
    <row r="26" spans="1:13" ht="20.25" customHeight="1">
      <c r="A26" s="159">
        <v>15</v>
      </c>
      <c r="B26" s="160">
        <v>2120866856</v>
      </c>
      <c r="C26" s="161" t="s">
        <v>123</v>
      </c>
      <c r="D26" s="162" t="s">
        <v>121</v>
      </c>
      <c r="E26" s="163">
        <v>35566</v>
      </c>
      <c r="F26" s="163" t="s">
        <v>98</v>
      </c>
      <c r="G26" s="112" t="s">
        <v>104</v>
      </c>
      <c r="H26" s="113"/>
      <c r="I26" s="113" t="s">
        <v>95</v>
      </c>
      <c r="J26" s="113"/>
      <c r="K26" s="52">
        <v>97</v>
      </c>
      <c r="L26" s="53" t="s">
        <v>38</v>
      </c>
      <c r="M26" s="54"/>
    </row>
    <row r="27" spans="1:13" ht="20.25" customHeight="1">
      <c r="A27" s="159">
        <v>16</v>
      </c>
      <c r="B27" s="160">
        <v>2121868123</v>
      </c>
      <c r="C27" s="161" t="s">
        <v>124</v>
      </c>
      <c r="D27" s="162" t="s">
        <v>125</v>
      </c>
      <c r="E27" s="163">
        <v>35789</v>
      </c>
      <c r="F27" s="163" t="s">
        <v>98</v>
      </c>
      <c r="G27" s="112" t="s">
        <v>94</v>
      </c>
      <c r="H27" s="113"/>
      <c r="I27" s="113" t="s">
        <v>95</v>
      </c>
      <c r="J27" s="113"/>
      <c r="K27" s="52">
        <v>90</v>
      </c>
      <c r="L27" s="53" t="s">
        <v>38</v>
      </c>
      <c r="M27" s="54"/>
    </row>
    <row r="28" spans="1:13" ht="20.25" customHeight="1">
      <c r="A28" s="159">
        <v>17</v>
      </c>
      <c r="B28" s="160">
        <v>2121866115</v>
      </c>
      <c r="C28" s="161" t="s">
        <v>126</v>
      </c>
      <c r="D28" s="162" t="s">
        <v>125</v>
      </c>
      <c r="E28" s="163">
        <v>35524</v>
      </c>
      <c r="F28" s="163" t="s">
        <v>98</v>
      </c>
      <c r="G28" s="112" t="s">
        <v>94</v>
      </c>
      <c r="H28" s="113"/>
      <c r="I28" s="113" t="s">
        <v>95</v>
      </c>
      <c r="J28" s="113"/>
      <c r="K28" s="52">
        <v>90</v>
      </c>
      <c r="L28" s="53" t="s">
        <v>38</v>
      </c>
      <c r="M28" s="54"/>
    </row>
    <row r="29" spans="1:13" ht="20.25" customHeight="1">
      <c r="A29" s="159">
        <v>18</v>
      </c>
      <c r="B29" s="160">
        <v>2121233775</v>
      </c>
      <c r="C29" s="161" t="s">
        <v>127</v>
      </c>
      <c r="D29" s="162" t="s">
        <v>125</v>
      </c>
      <c r="E29" s="163">
        <v>35441</v>
      </c>
      <c r="F29" s="163" t="s">
        <v>98</v>
      </c>
      <c r="G29" s="112" t="s">
        <v>94</v>
      </c>
      <c r="H29" s="113"/>
      <c r="I29" s="113" t="s">
        <v>95</v>
      </c>
      <c r="J29" s="113"/>
      <c r="K29" s="52">
        <v>87</v>
      </c>
      <c r="L29" s="53" t="s">
        <v>39</v>
      </c>
      <c r="M29" s="54"/>
    </row>
    <row r="30" spans="1:13" ht="20.25" customHeight="1">
      <c r="A30" s="159">
        <v>19</v>
      </c>
      <c r="B30" s="160">
        <v>2120866117</v>
      </c>
      <c r="C30" s="161" t="s">
        <v>128</v>
      </c>
      <c r="D30" s="162" t="s">
        <v>129</v>
      </c>
      <c r="E30" s="163">
        <v>35468</v>
      </c>
      <c r="F30" s="163" t="s">
        <v>98</v>
      </c>
      <c r="G30" s="112" t="s">
        <v>104</v>
      </c>
      <c r="H30" s="113"/>
      <c r="I30" s="113" t="s">
        <v>95</v>
      </c>
      <c r="J30" s="113"/>
      <c r="K30" s="52">
        <v>87</v>
      </c>
      <c r="L30" s="53" t="s">
        <v>39</v>
      </c>
      <c r="M30" s="54"/>
    </row>
    <row r="31" spans="1:13" ht="20.25" customHeight="1">
      <c r="A31" s="159">
        <v>20</v>
      </c>
      <c r="B31" s="160">
        <v>2121866987</v>
      </c>
      <c r="C31" s="161" t="s">
        <v>130</v>
      </c>
      <c r="D31" s="162" t="s">
        <v>131</v>
      </c>
      <c r="E31" s="163">
        <v>35546</v>
      </c>
      <c r="F31" s="163" t="s">
        <v>98</v>
      </c>
      <c r="G31" s="112" t="s">
        <v>94</v>
      </c>
      <c r="H31" s="113"/>
      <c r="I31" s="113" t="s">
        <v>95</v>
      </c>
      <c r="J31" s="113"/>
      <c r="K31" s="52">
        <v>85</v>
      </c>
      <c r="L31" s="53" t="s">
        <v>39</v>
      </c>
      <c r="M31" s="54"/>
    </row>
    <row r="32" spans="1:13" ht="20.25" customHeight="1">
      <c r="A32" s="159">
        <v>21</v>
      </c>
      <c r="B32" s="160">
        <v>2120868419</v>
      </c>
      <c r="C32" s="161" t="s">
        <v>132</v>
      </c>
      <c r="D32" s="162" t="s">
        <v>133</v>
      </c>
      <c r="E32" s="163">
        <v>35789</v>
      </c>
      <c r="F32" s="163" t="s">
        <v>98</v>
      </c>
      <c r="G32" s="112" t="s">
        <v>104</v>
      </c>
      <c r="H32" s="113"/>
      <c r="I32" s="113" t="s">
        <v>95</v>
      </c>
      <c r="J32" s="113"/>
      <c r="K32" s="52">
        <v>90</v>
      </c>
      <c r="L32" s="53" t="s">
        <v>38</v>
      </c>
      <c r="M32" s="54"/>
    </row>
    <row r="33" spans="1:14" ht="20.25" customHeight="1">
      <c r="A33" s="159">
        <v>22</v>
      </c>
      <c r="B33" s="160">
        <v>2020250775</v>
      </c>
      <c r="C33" s="161" t="s">
        <v>134</v>
      </c>
      <c r="D33" s="162" t="s">
        <v>133</v>
      </c>
      <c r="E33" s="163">
        <v>35083</v>
      </c>
      <c r="F33" s="163" t="s">
        <v>98</v>
      </c>
      <c r="G33" s="112" t="s">
        <v>104</v>
      </c>
      <c r="H33" s="113"/>
      <c r="I33" s="113" t="s">
        <v>95</v>
      </c>
      <c r="J33" s="113"/>
      <c r="K33" s="52">
        <v>90</v>
      </c>
      <c r="L33" s="53" t="s">
        <v>38</v>
      </c>
      <c r="M33" s="54"/>
    </row>
    <row r="34" spans="1:14" ht="20.25" customHeight="1">
      <c r="A34" s="159">
        <v>23</v>
      </c>
      <c r="B34" s="160">
        <v>2120868532</v>
      </c>
      <c r="C34" s="161" t="s">
        <v>135</v>
      </c>
      <c r="D34" s="162" t="s">
        <v>133</v>
      </c>
      <c r="E34" s="163">
        <v>35526</v>
      </c>
      <c r="F34" s="163" t="s">
        <v>98</v>
      </c>
      <c r="G34" s="112" t="s">
        <v>104</v>
      </c>
      <c r="H34" s="113"/>
      <c r="I34" s="113" t="s">
        <v>95</v>
      </c>
      <c r="J34" s="113"/>
      <c r="K34" s="52">
        <v>87</v>
      </c>
      <c r="L34" s="53" t="s">
        <v>39</v>
      </c>
      <c r="M34" s="54"/>
    </row>
    <row r="35" spans="1:14" ht="20.25" customHeight="1">
      <c r="A35" s="159">
        <v>24</v>
      </c>
      <c r="B35" s="160">
        <v>2120863933</v>
      </c>
      <c r="C35" s="161" t="s">
        <v>136</v>
      </c>
      <c r="D35" s="162" t="s">
        <v>133</v>
      </c>
      <c r="E35" s="163">
        <v>35683</v>
      </c>
      <c r="F35" s="163" t="s">
        <v>98</v>
      </c>
      <c r="G35" s="112" t="s">
        <v>104</v>
      </c>
      <c r="H35" s="113"/>
      <c r="I35" s="113" t="s">
        <v>95</v>
      </c>
      <c r="J35" s="113"/>
      <c r="K35" s="52">
        <v>90</v>
      </c>
      <c r="L35" s="53" t="s">
        <v>38</v>
      </c>
      <c r="M35" s="54" t="s">
        <v>115</v>
      </c>
    </row>
    <row r="36" spans="1:14" ht="20.25" customHeight="1">
      <c r="A36" s="159">
        <v>25</v>
      </c>
      <c r="B36" s="160">
        <v>2120866124</v>
      </c>
      <c r="C36" s="161" t="s">
        <v>137</v>
      </c>
      <c r="D36" s="162" t="s">
        <v>138</v>
      </c>
      <c r="E36" s="163">
        <v>35730</v>
      </c>
      <c r="F36" s="163" t="s">
        <v>98</v>
      </c>
      <c r="G36" s="112" t="s">
        <v>104</v>
      </c>
      <c r="H36" s="113"/>
      <c r="I36" s="113" t="s">
        <v>95</v>
      </c>
      <c r="J36" s="113"/>
      <c r="K36" s="52">
        <v>90</v>
      </c>
      <c r="L36" s="53" t="s">
        <v>38</v>
      </c>
      <c r="M36" s="54"/>
    </row>
    <row r="37" spans="1:14" ht="20.25" customHeight="1">
      <c r="A37" s="159">
        <v>26</v>
      </c>
      <c r="B37" s="160">
        <v>2120866126</v>
      </c>
      <c r="C37" s="161" t="s">
        <v>139</v>
      </c>
      <c r="D37" s="162" t="s">
        <v>138</v>
      </c>
      <c r="E37" s="163">
        <v>35739</v>
      </c>
      <c r="F37" s="163" t="s">
        <v>98</v>
      </c>
      <c r="G37" s="112" t="s">
        <v>104</v>
      </c>
      <c r="H37" s="113"/>
      <c r="I37" s="113" t="s">
        <v>95</v>
      </c>
      <c r="J37" s="113"/>
      <c r="K37" s="52">
        <v>70</v>
      </c>
      <c r="L37" s="53" t="s">
        <v>40</v>
      </c>
      <c r="M37" s="54"/>
    </row>
    <row r="38" spans="1:14" ht="20.25" customHeight="1">
      <c r="A38" s="159">
        <v>27</v>
      </c>
      <c r="B38" s="160">
        <v>2120867329</v>
      </c>
      <c r="C38" s="161" t="s">
        <v>140</v>
      </c>
      <c r="D38" s="162" t="s">
        <v>141</v>
      </c>
      <c r="E38" s="163">
        <v>35343</v>
      </c>
      <c r="F38" s="163" t="s">
        <v>98</v>
      </c>
      <c r="G38" s="112" t="s">
        <v>104</v>
      </c>
      <c r="H38" s="113"/>
      <c r="I38" s="113" t="s">
        <v>95</v>
      </c>
      <c r="J38" s="113"/>
      <c r="K38" s="52">
        <v>100</v>
      </c>
      <c r="L38" s="53" t="s">
        <v>38</v>
      </c>
      <c r="M38" s="54" t="s">
        <v>115</v>
      </c>
    </row>
    <row r="39" spans="1:14" ht="20.25" customHeight="1">
      <c r="A39" s="159">
        <v>28</v>
      </c>
      <c r="B39" s="160">
        <v>2120868133</v>
      </c>
      <c r="C39" s="161" t="s">
        <v>142</v>
      </c>
      <c r="D39" s="162" t="s">
        <v>143</v>
      </c>
      <c r="E39" s="163">
        <v>35568</v>
      </c>
      <c r="F39" s="163" t="s">
        <v>98</v>
      </c>
      <c r="G39" s="112" t="s">
        <v>104</v>
      </c>
      <c r="H39" s="113"/>
      <c r="I39" s="113" t="s">
        <v>95</v>
      </c>
      <c r="J39" s="113"/>
      <c r="K39" s="52">
        <v>87</v>
      </c>
      <c r="L39" s="53" t="s">
        <v>39</v>
      </c>
      <c r="M39" s="54"/>
    </row>
    <row r="40" spans="1:14" ht="20.25" customHeight="1">
      <c r="A40" s="159">
        <v>29</v>
      </c>
      <c r="B40" s="160">
        <v>2120358288</v>
      </c>
      <c r="C40" s="161" t="s">
        <v>144</v>
      </c>
      <c r="D40" s="162" t="s">
        <v>145</v>
      </c>
      <c r="E40" s="163">
        <v>35379</v>
      </c>
      <c r="F40" s="163" t="s">
        <v>98</v>
      </c>
      <c r="G40" s="112" t="s">
        <v>104</v>
      </c>
      <c r="H40" s="113"/>
      <c r="I40" s="113" t="s">
        <v>95</v>
      </c>
      <c r="J40" s="113"/>
      <c r="K40" s="52">
        <v>85</v>
      </c>
      <c r="L40" s="53" t="s">
        <v>39</v>
      </c>
      <c r="M40" s="54"/>
    </row>
    <row r="41" spans="1:14" ht="20.25" customHeight="1">
      <c r="A41" s="159">
        <v>30</v>
      </c>
      <c r="B41" s="160">
        <v>2121863969</v>
      </c>
      <c r="C41" s="161" t="s">
        <v>146</v>
      </c>
      <c r="D41" s="162" t="s">
        <v>147</v>
      </c>
      <c r="E41" s="163">
        <v>35074</v>
      </c>
      <c r="F41" s="163" t="s">
        <v>98</v>
      </c>
      <c r="G41" s="112" t="s">
        <v>104</v>
      </c>
      <c r="H41" s="113"/>
      <c r="I41" s="113" t="s">
        <v>95</v>
      </c>
      <c r="J41" s="113"/>
      <c r="K41" s="52">
        <v>85</v>
      </c>
      <c r="L41" s="53" t="s">
        <v>39</v>
      </c>
      <c r="M41" s="54"/>
    </row>
    <row r="42" spans="1:14" ht="20.25" customHeight="1">
      <c r="A42" s="159">
        <v>31</v>
      </c>
      <c r="B42" s="160">
        <v>2120868611</v>
      </c>
      <c r="C42" s="161" t="s">
        <v>113</v>
      </c>
      <c r="D42" s="162" t="s">
        <v>148</v>
      </c>
      <c r="E42" s="163">
        <v>35343</v>
      </c>
      <c r="F42" s="163" t="s">
        <v>98</v>
      </c>
      <c r="G42" s="112" t="s">
        <v>104</v>
      </c>
      <c r="H42" s="113"/>
      <c r="I42" s="113" t="s">
        <v>95</v>
      </c>
      <c r="J42" s="113"/>
      <c r="K42" s="52">
        <v>97</v>
      </c>
      <c r="L42" s="53" t="s">
        <v>38</v>
      </c>
      <c r="M42" s="54"/>
    </row>
    <row r="43" spans="1:14" ht="20.25" customHeight="1">
      <c r="A43" s="159">
        <v>32</v>
      </c>
      <c r="B43" s="160">
        <v>2120359807</v>
      </c>
      <c r="C43" s="161" t="s">
        <v>149</v>
      </c>
      <c r="D43" s="162" t="s">
        <v>150</v>
      </c>
      <c r="E43" s="163">
        <v>35776</v>
      </c>
      <c r="F43" s="163" t="s">
        <v>98</v>
      </c>
      <c r="G43" s="112" t="s">
        <v>104</v>
      </c>
      <c r="H43" s="113"/>
      <c r="I43" s="113" t="s">
        <v>95</v>
      </c>
      <c r="J43" s="113"/>
      <c r="K43" s="52">
        <v>85</v>
      </c>
      <c r="L43" s="53" t="s">
        <v>39</v>
      </c>
      <c r="M43" s="54"/>
      <c r="N43" t="s">
        <v>151</v>
      </c>
    </row>
    <row r="44" spans="1:14" ht="20.25" customHeight="1">
      <c r="A44" s="159">
        <v>33</v>
      </c>
      <c r="B44" s="160">
        <v>2120869658</v>
      </c>
      <c r="C44" s="161" t="s">
        <v>152</v>
      </c>
      <c r="D44" s="162" t="s">
        <v>153</v>
      </c>
      <c r="E44" s="163">
        <v>35066</v>
      </c>
      <c r="F44" s="163" t="s">
        <v>98</v>
      </c>
      <c r="G44" s="112" t="s">
        <v>104</v>
      </c>
      <c r="H44" s="113"/>
      <c r="I44" s="113" t="s">
        <v>95</v>
      </c>
      <c r="J44" s="113"/>
      <c r="K44" s="52">
        <v>97</v>
      </c>
      <c r="L44" s="53" t="s">
        <v>38</v>
      </c>
      <c r="M44" s="54"/>
    </row>
    <row r="45" spans="1:14" ht="20.25" customHeight="1">
      <c r="A45" s="159">
        <v>34</v>
      </c>
      <c r="B45" s="160">
        <v>2121116361</v>
      </c>
      <c r="C45" s="161" t="s">
        <v>154</v>
      </c>
      <c r="D45" s="162" t="s">
        <v>155</v>
      </c>
      <c r="E45" s="163">
        <v>35716</v>
      </c>
      <c r="F45" s="163" t="s">
        <v>98</v>
      </c>
      <c r="G45" s="112" t="s">
        <v>94</v>
      </c>
      <c r="H45" s="113"/>
      <c r="I45" s="113" t="s">
        <v>95</v>
      </c>
      <c r="J45" s="113"/>
      <c r="K45" s="52">
        <v>85</v>
      </c>
      <c r="L45" s="53" t="s">
        <v>39</v>
      </c>
      <c r="M45" s="54"/>
      <c r="N45" t="s">
        <v>151</v>
      </c>
    </row>
    <row r="46" spans="1:14" ht="20.25" customHeight="1">
      <c r="A46" s="159">
        <v>35</v>
      </c>
      <c r="B46" s="160">
        <v>2121869798</v>
      </c>
      <c r="C46" s="161" t="s">
        <v>156</v>
      </c>
      <c r="D46" s="162" t="s">
        <v>157</v>
      </c>
      <c r="E46" s="163">
        <v>35255</v>
      </c>
      <c r="F46" s="163" t="s">
        <v>98</v>
      </c>
      <c r="G46" s="112" t="s">
        <v>94</v>
      </c>
      <c r="H46" s="113"/>
      <c r="I46" s="113" t="s">
        <v>95</v>
      </c>
      <c r="J46" s="113"/>
      <c r="K46" s="52">
        <v>87</v>
      </c>
      <c r="L46" s="53" t="s">
        <v>39</v>
      </c>
      <c r="M46" s="54"/>
    </row>
    <row r="47" spans="1:14" ht="20.25" customHeight="1">
      <c r="A47" s="159">
        <v>36</v>
      </c>
      <c r="B47" s="160">
        <v>2120867112</v>
      </c>
      <c r="C47" s="161" t="s">
        <v>158</v>
      </c>
      <c r="D47" s="162" t="s">
        <v>121</v>
      </c>
      <c r="E47" s="163">
        <v>35775</v>
      </c>
      <c r="F47" s="163" t="s">
        <v>98</v>
      </c>
      <c r="G47" s="112" t="s">
        <v>104</v>
      </c>
      <c r="H47" s="113"/>
      <c r="I47" s="113" t="s">
        <v>95</v>
      </c>
      <c r="J47" s="113"/>
      <c r="K47" s="52">
        <v>100</v>
      </c>
      <c r="L47" s="53" t="s">
        <v>38</v>
      </c>
      <c r="M47" s="54" t="s">
        <v>159</v>
      </c>
      <c r="N47" t="s">
        <v>160</v>
      </c>
    </row>
    <row r="48" spans="1:14" ht="20.25" customHeight="1">
      <c r="A48" s="159">
        <v>37</v>
      </c>
      <c r="B48" s="160">
        <v>2121863934</v>
      </c>
      <c r="C48" s="161" t="s">
        <v>161</v>
      </c>
      <c r="D48" s="162" t="s">
        <v>162</v>
      </c>
      <c r="E48" s="163">
        <v>35551</v>
      </c>
      <c r="F48" s="163" t="s">
        <v>163</v>
      </c>
      <c r="G48" s="112" t="s">
        <v>94</v>
      </c>
      <c r="H48" s="113"/>
      <c r="I48" s="113" t="s">
        <v>95</v>
      </c>
      <c r="J48" s="113"/>
      <c r="K48" s="52">
        <v>87</v>
      </c>
      <c r="L48" s="53" t="s">
        <v>39</v>
      </c>
      <c r="M48" s="54"/>
    </row>
    <row r="49" spans="1:13" ht="20.25" customHeight="1">
      <c r="A49" s="159">
        <v>38</v>
      </c>
      <c r="B49" s="160">
        <v>2121869716</v>
      </c>
      <c r="C49" s="161" t="s">
        <v>164</v>
      </c>
      <c r="D49" s="162" t="s">
        <v>165</v>
      </c>
      <c r="E49" s="163">
        <v>35665</v>
      </c>
      <c r="F49" s="163" t="s">
        <v>163</v>
      </c>
      <c r="G49" s="112" t="s">
        <v>94</v>
      </c>
      <c r="H49" s="113"/>
      <c r="I49" s="113" t="s">
        <v>95</v>
      </c>
      <c r="J49" s="113"/>
      <c r="K49" s="52">
        <v>88</v>
      </c>
      <c r="L49" s="53" t="s">
        <v>39</v>
      </c>
      <c r="M49" s="54"/>
    </row>
    <row r="50" spans="1:13" ht="20.25" customHeight="1">
      <c r="A50" s="159">
        <v>39</v>
      </c>
      <c r="B50" s="160">
        <v>2121866132</v>
      </c>
      <c r="C50" s="161" t="s">
        <v>166</v>
      </c>
      <c r="D50" s="162" t="s">
        <v>167</v>
      </c>
      <c r="E50" s="163">
        <v>35522</v>
      </c>
      <c r="F50" s="163" t="s">
        <v>163</v>
      </c>
      <c r="G50" s="112" t="s">
        <v>94</v>
      </c>
      <c r="H50" s="113"/>
      <c r="I50" s="113" t="s">
        <v>95</v>
      </c>
      <c r="J50" s="113"/>
      <c r="K50" s="52">
        <v>87</v>
      </c>
      <c r="L50" s="53" t="s">
        <v>39</v>
      </c>
      <c r="M50" s="54"/>
    </row>
    <row r="51" spans="1:13" ht="20.25" customHeight="1">
      <c r="A51" s="159">
        <v>40</v>
      </c>
      <c r="B51" s="160">
        <v>2120866135</v>
      </c>
      <c r="C51" s="161" t="s">
        <v>168</v>
      </c>
      <c r="D51" s="162" t="s">
        <v>169</v>
      </c>
      <c r="E51" s="163">
        <v>35652</v>
      </c>
      <c r="F51" s="163" t="s">
        <v>163</v>
      </c>
      <c r="G51" s="112" t="s">
        <v>104</v>
      </c>
      <c r="H51" s="113"/>
      <c r="I51" s="113" t="s">
        <v>95</v>
      </c>
      <c r="J51" s="113"/>
      <c r="K51" s="52">
        <v>88</v>
      </c>
      <c r="L51" s="53" t="s">
        <v>39</v>
      </c>
      <c r="M51" s="54"/>
    </row>
    <row r="52" spans="1:13" ht="20.25" customHeight="1">
      <c r="A52" s="159">
        <v>41</v>
      </c>
      <c r="B52" s="160">
        <v>2120333285</v>
      </c>
      <c r="C52" s="161" t="s">
        <v>170</v>
      </c>
      <c r="D52" s="162" t="s">
        <v>171</v>
      </c>
      <c r="E52" s="163">
        <v>35693</v>
      </c>
      <c r="F52" s="163" t="s">
        <v>163</v>
      </c>
      <c r="G52" s="112" t="s">
        <v>104</v>
      </c>
      <c r="H52" s="113"/>
      <c r="I52" s="113" t="s">
        <v>95</v>
      </c>
      <c r="J52" s="113"/>
      <c r="K52" s="52">
        <v>88</v>
      </c>
      <c r="L52" s="53" t="s">
        <v>39</v>
      </c>
      <c r="M52" s="54"/>
    </row>
    <row r="53" spans="1:13" ht="20.25" customHeight="1">
      <c r="A53" s="159">
        <v>42</v>
      </c>
      <c r="B53" s="160">
        <v>2121867582</v>
      </c>
      <c r="C53" s="161" t="s">
        <v>172</v>
      </c>
      <c r="D53" s="162" t="s">
        <v>173</v>
      </c>
      <c r="E53" s="163">
        <v>35707</v>
      </c>
      <c r="F53" s="163" t="s">
        <v>163</v>
      </c>
      <c r="G53" s="112" t="s">
        <v>94</v>
      </c>
      <c r="H53" s="113"/>
      <c r="I53" s="113" t="s">
        <v>95</v>
      </c>
      <c r="J53" s="113"/>
      <c r="K53" s="52">
        <v>98</v>
      </c>
      <c r="L53" s="53" t="s">
        <v>38</v>
      </c>
      <c r="M53" s="54"/>
    </row>
    <row r="54" spans="1:13" ht="20.25" customHeight="1">
      <c r="A54" s="159">
        <v>43</v>
      </c>
      <c r="B54" s="160">
        <v>2120869471</v>
      </c>
      <c r="C54" s="161" t="s">
        <v>174</v>
      </c>
      <c r="D54" s="162" t="s">
        <v>175</v>
      </c>
      <c r="E54" s="163">
        <v>34934</v>
      </c>
      <c r="F54" s="163" t="s">
        <v>163</v>
      </c>
      <c r="G54" s="112" t="s">
        <v>104</v>
      </c>
      <c r="H54" s="113"/>
      <c r="I54" s="113" t="s">
        <v>95</v>
      </c>
      <c r="J54" s="113"/>
      <c r="K54" s="52">
        <v>86</v>
      </c>
      <c r="L54" s="53" t="s">
        <v>39</v>
      </c>
      <c r="M54" s="54"/>
    </row>
    <row r="55" spans="1:13" ht="20.25" customHeight="1">
      <c r="A55" s="159">
        <v>44</v>
      </c>
      <c r="B55" s="160">
        <v>2121863982</v>
      </c>
      <c r="C55" s="161" t="s">
        <v>116</v>
      </c>
      <c r="D55" s="162" t="s">
        <v>176</v>
      </c>
      <c r="E55" s="163">
        <v>35691</v>
      </c>
      <c r="F55" s="163" t="s">
        <v>163</v>
      </c>
      <c r="G55" s="112" t="s">
        <v>94</v>
      </c>
      <c r="H55" s="113"/>
      <c r="I55" s="113" t="s">
        <v>95</v>
      </c>
      <c r="J55" s="113"/>
      <c r="K55" s="52">
        <v>77</v>
      </c>
      <c r="L55" s="53" t="s">
        <v>40</v>
      </c>
      <c r="M55" s="54"/>
    </row>
    <row r="56" spans="1:13" ht="20.25" customHeight="1">
      <c r="A56" s="159">
        <v>45</v>
      </c>
      <c r="B56" s="160">
        <v>2121866138</v>
      </c>
      <c r="C56" s="161" t="s">
        <v>177</v>
      </c>
      <c r="D56" s="162" t="s">
        <v>176</v>
      </c>
      <c r="E56" s="163">
        <v>35432</v>
      </c>
      <c r="F56" s="163" t="s">
        <v>163</v>
      </c>
      <c r="G56" s="112" t="s">
        <v>94</v>
      </c>
      <c r="H56" s="113"/>
      <c r="I56" s="113" t="s">
        <v>95</v>
      </c>
      <c r="J56" s="113"/>
      <c r="K56" s="52">
        <v>77</v>
      </c>
      <c r="L56" s="53" t="s">
        <v>40</v>
      </c>
      <c r="M56" s="54"/>
    </row>
    <row r="57" spans="1:13" ht="20.25" customHeight="1">
      <c r="A57" s="159">
        <v>46</v>
      </c>
      <c r="B57" s="160">
        <v>2121868040</v>
      </c>
      <c r="C57" s="161" t="s">
        <v>178</v>
      </c>
      <c r="D57" s="162" t="s">
        <v>176</v>
      </c>
      <c r="E57" s="163">
        <v>35634</v>
      </c>
      <c r="F57" s="163" t="s">
        <v>163</v>
      </c>
      <c r="G57" s="112" t="s">
        <v>94</v>
      </c>
      <c r="H57" s="113"/>
      <c r="I57" s="113" t="s">
        <v>95</v>
      </c>
      <c r="J57" s="113"/>
      <c r="K57" s="52">
        <v>87</v>
      </c>
      <c r="L57" s="53" t="s">
        <v>39</v>
      </c>
      <c r="M57" s="54"/>
    </row>
    <row r="58" spans="1:13" ht="20.25" customHeight="1">
      <c r="A58" s="159">
        <v>47</v>
      </c>
      <c r="B58" s="160">
        <v>2121867030</v>
      </c>
      <c r="C58" s="161" t="s">
        <v>179</v>
      </c>
      <c r="D58" s="162" t="s">
        <v>176</v>
      </c>
      <c r="E58" s="163">
        <v>35789</v>
      </c>
      <c r="F58" s="163" t="s">
        <v>163</v>
      </c>
      <c r="G58" s="112" t="s">
        <v>94</v>
      </c>
      <c r="H58" s="113"/>
      <c r="I58" s="113" t="s">
        <v>95</v>
      </c>
      <c r="J58" s="113"/>
      <c r="K58" s="52">
        <v>0</v>
      </c>
      <c r="L58" s="53" t="s">
        <v>30</v>
      </c>
      <c r="M58" s="54"/>
    </row>
    <row r="59" spans="1:13" ht="20.25" customHeight="1">
      <c r="A59" s="159">
        <v>48</v>
      </c>
      <c r="B59" s="160">
        <v>2120866139</v>
      </c>
      <c r="C59" s="161" t="s">
        <v>113</v>
      </c>
      <c r="D59" s="162" t="s">
        <v>150</v>
      </c>
      <c r="E59" s="163">
        <v>35390</v>
      </c>
      <c r="F59" s="163" t="s">
        <v>163</v>
      </c>
      <c r="G59" s="112" t="s">
        <v>104</v>
      </c>
      <c r="H59" s="113"/>
      <c r="I59" s="113" t="s">
        <v>95</v>
      </c>
      <c r="J59" s="113"/>
      <c r="K59" s="52">
        <v>80</v>
      </c>
      <c r="L59" s="53" t="s">
        <v>39</v>
      </c>
      <c r="M59" s="54"/>
    </row>
    <row r="60" spans="1:13" ht="20.25" customHeight="1">
      <c r="A60" s="159">
        <v>49</v>
      </c>
      <c r="B60" s="160">
        <v>2121866140</v>
      </c>
      <c r="C60" s="161" t="s">
        <v>180</v>
      </c>
      <c r="D60" s="162" t="s">
        <v>181</v>
      </c>
      <c r="E60" s="163">
        <v>35570</v>
      </c>
      <c r="F60" s="163" t="s">
        <v>163</v>
      </c>
      <c r="G60" s="112" t="s">
        <v>94</v>
      </c>
      <c r="H60" s="113"/>
      <c r="I60" s="113" t="s">
        <v>95</v>
      </c>
      <c r="J60" s="113"/>
      <c r="K60" s="52">
        <v>77</v>
      </c>
      <c r="L60" s="53" t="s">
        <v>40</v>
      </c>
      <c r="M60" s="54"/>
    </row>
    <row r="61" spans="1:13" ht="20.25" customHeight="1">
      <c r="A61" s="159">
        <v>50</v>
      </c>
      <c r="B61" s="160">
        <v>2120868471</v>
      </c>
      <c r="C61" s="161" t="s">
        <v>182</v>
      </c>
      <c r="D61" s="162" t="s">
        <v>183</v>
      </c>
      <c r="E61" s="163">
        <v>35450</v>
      </c>
      <c r="F61" s="163" t="s">
        <v>163</v>
      </c>
      <c r="G61" s="112" t="s">
        <v>104</v>
      </c>
      <c r="H61" s="113"/>
      <c r="I61" s="113" t="s">
        <v>95</v>
      </c>
      <c r="J61" s="113"/>
      <c r="K61" s="52">
        <v>88</v>
      </c>
      <c r="L61" s="53" t="s">
        <v>39</v>
      </c>
      <c r="M61" s="54"/>
    </row>
    <row r="62" spans="1:13" ht="20.25" customHeight="1">
      <c r="A62" s="159">
        <v>51</v>
      </c>
      <c r="B62" s="160">
        <v>2121868238</v>
      </c>
      <c r="C62" s="161" t="s">
        <v>184</v>
      </c>
      <c r="D62" s="162" t="s">
        <v>185</v>
      </c>
      <c r="E62" s="163">
        <v>35528</v>
      </c>
      <c r="F62" s="163" t="s">
        <v>163</v>
      </c>
      <c r="G62" s="112" t="s">
        <v>94</v>
      </c>
      <c r="H62" s="113"/>
      <c r="I62" s="113" t="s">
        <v>95</v>
      </c>
      <c r="J62" s="113"/>
      <c r="K62" s="52">
        <v>87</v>
      </c>
      <c r="L62" s="53" t="s">
        <v>39</v>
      </c>
      <c r="M62" s="54"/>
    </row>
    <row r="63" spans="1:13" ht="20.25" customHeight="1">
      <c r="A63" s="159">
        <v>52</v>
      </c>
      <c r="B63" s="160">
        <v>2121867793</v>
      </c>
      <c r="C63" s="161" t="s">
        <v>186</v>
      </c>
      <c r="D63" s="162" t="s">
        <v>185</v>
      </c>
      <c r="E63" s="163">
        <v>35718</v>
      </c>
      <c r="F63" s="163" t="s">
        <v>163</v>
      </c>
      <c r="G63" s="112" t="s">
        <v>94</v>
      </c>
      <c r="H63" s="113"/>
      <c r="I63" s="113" t="s">
        <v>95</v>
      </c>
      <c r="J63" s="113"/>
      <c r="K63" s="52">
        <v>0</v>
      </c>
      <c r="L63" s="53" t="s">
        <v>30</v>
      </c>
      <c r="M63" s="54"/>
    </row>
    <row r="64" spans="1:13" ht="20.25" customHeight="1">
      <c r="A64" s="159">
        <v>53</v>
      </c>
      <c r="B64" s="160">
        <v>2120867812</v>
      </c>
      <c r="C64" s="161" t="s">
        <v>187</v>
      </c>
      <c r="D64" s="162" t="s">
        <v>188</v>
      </c>
      <c r="E64" s="163">
        <v>35728</v>
      </c>
      <c r="F64" s="163" t="s">
        <v>163</v>
      </c>
      <c r="G64" s="112" t="s">
        <v>104</v>
      </c>
      <c r="H64" s="113"/>
      <c r="I64" s="113" t="s">
        <v>95</v>
      </c>
      <c r="J64" s="113"/>
      <c r="K64" s="52">
        <v>87</v>
      </c>
      <c r="L64" s="53" t="s">
        <v>39</v>
      </c>
      <c r="M64" s="54"/>
    </row>
    <row r="65" spans="1:14" ht="20.25" customHeight="1">
      <c r="A65" s="159">
        <v>54</v>
      </c>
      <c r="B65" s="160">
        <v>2120866149</v>
      </c>
      <c r="C65" s="161" t="s">
        <v>189</v>
      </c>
      <c r="D65" s="162" t="s">
        <v>188</v>
      </c>
      <c r="E65" s="163">
        <v>35703</v>
      </c>
      <c r="F65" s="163" t="s">
        <v>163</v>
      </c>
      <c r="G65" s="112" t="s">
        <v>104</v>
      </c>
      <c r="H65" s="113"/>
      <c r="I65" s="113" t="s">
        <v>95</v>
      </c>
      <c r="J65" s="113"/>
      <c r="K65" s="52">
        <v>98</v>
      </c>
      <c r="L65" s="53" t="s">
        <v>38</v>
      </c>
      <c r="M65" s="54"/>
    </row>
    <row r="66" spans="1:14" ht="20.25" customHeight="1">
      <c r="A66" s="159">
        <v>55</v>
      </c>
      <c r="B66" s="160">
        <v>2120866146</v>
      </c>
      <c r="C66" s="161" t="s">
        <v>190</v>
      </c>
      <c r="D66" s="162" t="s">
        <v>188</v>
      </c>
      <c r="E66" s="163">
        <v>35454</v>
      </c>
      <c r="F66" s="163" t="s">
        <v>163</v>
      </c>
      <c r="G66" s="112" t="s">
        <v>104</v>
      </c>
      <c r="H66" s="113"/>
      <c r="I66" s="113" t="s">
        <v>95</v>
      </c>
      <c r="J66" s="113"/>
      <c r="K66" s="52">
        <v>88</v>
      </c>
      <c r="L66" s="53" t="s">
        <v>39</v>
      </c>
      <c r="M66" s="54"/>
    </row>
    <row r="67" spans="1:14" ht="20.25" customHeight="1">
      <c r="A67" s="159">
        <v>56</v>
      </c>
      <c r="B67" s="160">
        <v>2120869050</v>
      </c>
      <c r="C67" s="161" t="s">
        <v>191</v>
      </c>
      <c r="D67" s="162" t="s">
        <v>188</v>
      </c>
      <c r="E67" s="163">
        <v>35470</v>
      </c>
      <c r="F67" s="163" t="s">
        <v>163</v>
      </c>
      <c r="G67" s="112" t="s">
        <v>104</v>
      </c>
      <c r="H67" s="113"/>
      <c r="I67" s="113" t="s">
        <v>95</v>
      </c>
      <c r="J67" s="113"/>
      <c r="K67" s="52">
        <v>85</v>
      </c>
      <c r="L67" s="53" t="s">
        <v>39</v>
      </c>
      <c r="M67" s="54"/>
    </row>
    <row r="68" spans="1:14" ht="20.25" customHeight="1">
      <c r="A68" s="159">
        <v>57</v>
      </c>
      <c r="B68" s="160">
        <v>2120866148</v>
      </c>
      <c r="C68" s="161" t="s">
        <v>192</v>
      </c>
      <c r="D68" s="162" t="s">
        <v>188</v>
      </c>
      <c r="E68" s="163">
        <v>35458</v>
      </c>
      <c r="F68" s="163" t="s">
        <v>163</v>
      </c>
      <c r="G68" s="112" t="s">
        <v>104</v>
      </c>
      <c r="H68" s="113"/>
      <c r="I68" s="113" t="s">
        <v>95</v>
      </c>
      <c r="J68" s="113"/>
      <c r="K68" s="52">
        <v>0</v>
      </c>
      <c r="L68" s="53" t="s">
        <v>30</v>
      </c>
      <c r="M68" s="54"/>
    </row>
    <row r="69" spans="1:14" ht="20.25" customHeight="1">
      <c r="A69" s="159">
        <v>58</v>
      </c>
      <c r="B69" s="160">
        <v>2120866151</v>
      </c>
      <c r="C69" s="161" t="s">
        <v>193</v>
      </c>
      <c r="D69" s="162" t="s">
        <v>194</v>
      </c>
      <c r="E69" s="163">
        <v>35675</v>
      </c>
      <c r="F69" s="163" t="s">
        <v>163</v>
      </c>
      <c r="G69" s="112" t="s">
        <v>104</v>
      </c>
      <c r="H69" s="113"/>
      <c r="I69" s="113" t="s">
        <v>95</v>
      </c>
      <c r="J69" s="113"/>
      <c r="K69" s="52">
        <v>77</v>
      </c>
      <c r="L69" s="53" t="s">
        <v>40</v>
      </c>
      <c r="M69" s="54"/>
    </row>
    <row r="70" spans="1:14" ht="20.25" customHeight="1">
      <c r="A70" s="159">
        <v>59</v>
      </c>
      <c r="B70" s="160">
        <v>2121868979</v>
      </c>
      <c r="C70" s="161" t="s">
        <v>195</v>
      </c>
      <c r="D70" s="162" t="s">
        <v>194</v>
      </c>
      <c r="E70" s="163">
        <v>35500</v>
      </c>
      <c r="F70" s="163" t="s">
        <v>163</v>
      </c>
      <c r="G70" s="112" t="s">
        <v>94</v>
      </c>
      <c r="H70" s="113"/>
      <c r="I70" s="113" t="s">
        <v>95</v>
      </c>
      <c r="J70" s="113"/>
      <c r="K70" s="52">
        <v>78</v>
      </c>
      <c r="L70" s="53" t="s">
        <v>40</v>
      </c>
      <c r="M70" s="54"/>
    </row>
    <row r="71" spans="1:14" ht="20.25" customHeight="1">
      <c r="A71" s="159">
        <v>60</v>
      </c>
      <c r="B71" s="160">
        <v>2121866152</v>
      </c>
      <c r="C71" s="161" t="s">
        <v>196</v>
      </c>
      <c r="D71" s="162" t="s">
        <v>194</v>
      </c>
      <c r="E71" s="163">
        <v>35702</v>
      </c>
      <c r="F71" s="163" t="s">
        <v>163</v>
      </c>
      <c r="G71" s="112" t="s">
        <v>94</v>
      </c>
      <c r="H71" s="113"/>
      <c r="I71" s="113" t="s">
        <v>95</v>
      </c>
      <c r="J71" s="113"/>
      <c r="K71" s="52">
        <v>77</v>
      </c>
      <c r="L71" s="53" t="s">
        <v>40</v>
      </c>
      <c r="M71" s="54"/>
    </row>
    <row r="72" spans="1:14" ht="20.25" customHeight="1">
      <c r="A72" s="159">
        <v>61</v>
      </c>
      <c r="B72" s="160">
        <v>2121866153</v>
      </c>
      <c r="C72" s="161" t="s">
        <v>197</v>
      </c>
      <c r="D72" s="162" t="s">
        <v>198</v>
      </c>
      <c r="E72" s="163">
        <v>35409</v>
      </c>
      <c r="F72" s="163" t="s">
        <v>163</v>
      </c>
      <c r="G72" s="112" t="s">
        <v>94</v>
      </c>
      <c r="H72" s="113"/>
      <c r="I72" s="113" t="s">
        <v>95</v>
      </c>
      <c r="J72" s="113"/>
      <c r="K72" s="52">
        <v>77</v>
      </c>
      <c r="L72" s="53" t="s">
        <v>40</v>
      </c>
      <c r="M72" s="54"/>
    </row>
    <row r="73" spans="1:14" ht="20.25" customHeight="1">
      <c r="A73" s="159">
        <v>62</v>
      </c>
      <c r="B73" s="160">
        <v>2120867336</v>
      </c>
      <c r="C73" s="161" t="s">
        <v>199</v>
      </c>
      <c r="D73" s="162" t="s">
        <v>200</v>
      </c>
      <c r="E73" s="163">
        <v>35465</v>
      </c>
      <c r="F73" s="163" t="s">
        <v>163</v>
      </c>
      <c r="G73" s="112" t="s">
        <v>104</v>
      </c>
      <c r="H73" s="113"/>
      <c r="I73" s="113" t="s">
        <v>95</v>
      </c>
      <c r="J73" s="113"/>
      <c r="K73" s="52">
        <v>80</v>
      </c>
      <c r="L73" s="53" t="s">
        <v>39</v>
      </c>
      <c r="M73" s="54"/>
    </row>
    <row r="74" spans="1:14" ht="20.25" customHeight="1">
      <c r="A74" s="159">
        <v>63</v>
      </c>
      <c r="B74" s="160">
        <v>2121869416</v>
      </c>
      <c r="C74" s="161" t="s">
        <v>201</v>
      </c>
      <c r="D74" s="162" t="s">
        <v>202</v>
      </c>
      <c r="E74" s="163">
        <v>35318</v>
      </c>
      <c r="F74" s="163" t="s">
        <v>163</v>
      </c>
      <c r="G74" s="112" t="s">
        <v>94</v>
      </c>
      <c r="H74" s="113"/>
      <c r="I74" s="113" t="s">
        <v>95</v>
      </c>
      <c r="J74" s="113"/>
      <c r="K74" s="52">
        <v>88</v>
      </c>
      <c r="L74" s="53" t="s">
        <v>39</v>
      </c>
      <c r="M74" s="54"/>
    </row>
    <row r="75" spans="1:14" ht="20.25" customHeight="1">
      <c r="A75" s="159">
        <v>64</v>
      </c>
      <c r="B75" s="160">
        <v>2120863945</v>
      </c>
      <c r="C75" s="161" t="s">
        <v>203</v>
      </c>
      <c r="D75" s="162" t="s">
        <v>204</v>
      </c>
      <c r="E75" s="163">
        <v>35774</v>
      </c>
      <c r="F75" s="163" t="s">
        <v>163</v>
      </c>
      <c r="G75" s="112" t="s">
        <v>104</v>
      </c>
      <c r="H75" s="113"/>
      <c r="I75" s="113" t="s">
        <v>95</v>
      </c>
      <c r="J75" s="113"/>
      <c r="K75" s="52">
        <v>87</v>
      </c>
      <c r="L75" s="53" t="s">
        <v>39</v>
      </c>
      <c r="M75" s="54"/>
    </row>
    <row r="76" spans="1:14" ht="20.25" customHeight="1">
      <c r="A76" s="159">
        <v>65</v>
      </c>
      <c r="B76" s="160">
        <v>2120863948</v>
      </c>
      <c r="C76" s="161" t="s">
        <v>205</v>
      </c>
      <c r="D76" s="162" t="s">
        <v>204</v>
      </c>
      <c r="E76" s="163">
        <v>35347</v>
      </c>
      <c r="F76" s="163" t="s">
        <v>163</v>
      </c>
      <c r="G76" s="112" t="s">
        <v>104</v>
      </c>
      <c r="H76" s="113"/>
      <c r="I76" s="113" t="s">
        <v>95</v>
      </c>
      <c r="J76" s="113"/>
      <c r="K76" s="52">
        <v>0</v>
      </c>
      <c r="L76" s="53" t="s">
        <v>30</v>
      </c>
      <c r="M76" s="54" t="s">
        <v>206</v>
      </c>
      <c r="N76" t="s">
        <v>207</v>
      </c>
    </row>
    <row r="77" spans="1:14" ht="20.25" customHeight="1">
      <c r="A77" s="159">
        <v>66</v>
      </c>
      <c r="B77" s="160">
        <v>2120868413</v>
      </c>
      <c r="C77" s="161" t="s">
        <v>208</v>
      </c>
      <c r="D77" s="162" t="s">
        <v>209</v>
      </c>
      <c r="E77" s="163">
        <v>35751</v>
      </c>
      <c r="F77" s="163" t="s">
        <v>163</v>
      </c>
      <c r="G77" s="112" t="s">
        <v>104</v>
      </c>
      <c r="H77" s="113"/>
      <c r="I77" s="113" t="s">
        <v>95</v>
      </c>
      <c r="J77" s="113"/>
      <c r="K77" s="52">
        <v>87</v>
      </c>
      <c r="L77" s="53" t="s">
        <v>39</v>
      </c>
      <c r="M77" s="54"/>
    </row>
    <row r="78" spans="1:14" ht="20.25" customHeight="1">
      <c r="A78" s="159">
        <v>67</v>
      </c>
      <c r="B78" s="160">
        <v>2021613352</v>
      </c>
      <c r="C78" s="161" t="s">
        <v>210</v>
      </c>
      <c r="D78" s="162" t="s">
        <v>209</v>
      </c>
      <c r="E78" s="163">
        <v>35124</v>
      </c>
      <c r="F78" s="163" t="s">
        <v>163</v>
      </c>
      <c r="G78" s="112" t="s">
        <v>94</v>
      </c>
      <c r="H78" s="113"/>
      <c r="I78" s="113" t="s">
        <v>95</v>
      </c>
      <c r="J78" s="113"/>
      <c r="K78" s="52">
        <v>87</v>
      </c>
      <c r="L78" s="53" t="s">
        <v>39</v>
      </c>
      <c r="M78" s="54"/>
    </row>
    <row r="79" spans="1:14" ht="20.25" customHeight="1">
      <c r="A79" s="159">
        <v>68</v>
      </c>
      <c r="B79" s="160">
        <v>2120337521</v>
      </c>
      <c r="C79" s="161" t="s">
        <v>211</v>
      </c>
      <c r="D79" s="162" t="s">
        <v>212</v>
      </c>
      <c r="E79" s="163">
        <v>35680</v>
      </c>
      <c r="F79" s="163" t="s">
        <v>163</v>
      </c>
      <c r="G79" s="112" t="s">
        <v>104</v>
      </c>
      <c r="H79" s="113"/>
      <c r="I79" s="113" t="s">
        <v>95</v>
      </c>
      <c r="J79" s="113"/>
      <c r="K79" s="52">
        <v>88</v>
      </c>
      <c r="L79" s="53" t="s">
        <v>39</v>
      </c>
      <c r="M79" s="54"/>
    </row>
    <row r="80" spans="1:14" ht="20.25" customHeight="1">
      <c r="A80" s="159">
        <v>69</v>
      </c>
      <c r="B80" s="160">
        <v>2121867803</v>
      </c>
      <c r="C80" s="161" t="s">
        <v>213</v>
      </c>
      <c r="D80" s="162" t="s">
        <v>214</v>
      </c>
      <c r="E80" s="163">
        <v>35063</v>
      </c>
      <c r="F80" s="163" t="s">
        <v>163</v>
      </c>
      <c r="G80" s="112" t="s">
        <v>94</v>
      </c>
      <c r="H80" s="113"/>
      <c r="I80" s="113" t="s">
        <v>95</v>
      </c>
      <c r="J80" s="113"/>
      <c r="K80" s="52">
        <v>87</v>
      </c>
      <c r="L80" s="53" t="s">
        <v>39</v>
      </c>
      <c r="M80" s="54"/>
    </row>
    <row r="81" spans="1:14" ht="20.25" customHeight="1">
      <c r="A81" s="159">
        <v>70</v>
      </c>
      <c r="B81" s="160">
        <v>2120866094</v>
      </c>
      <c r="C81" s="161" t="s">
        <v>215</v>
      </c>
      <c r="D81" s="162" t="s">
        <v>162</v>
      </c>
      <c r="E81" s="163">
        <v>35615</v>
      </c>
      <c r="F81" s="163" t="s">
        <v>216</v>
      </c>
      <c r="G81" s="112" t="s">
        <v>104</v>
      </c>
      <c r="H81" s="113"/>
      <c r="I81" s="113" t="s">
        <v>217</v>
      </c>
      <c r="J81" s="113"/>
      <c r="K81" s="52">
        <v>85</v>
      </c>
      <c r="L81" s="53" t="s">
        <v>39</v>
      </c>
      <c r="M81" s="54"/>
    </row>
    <row r="82" spans="1:14" ht="20.25" customHeight="1">
      <c r="A82" s="159">
        <v>71</v>
      </c>
      <c r="B82" s="160">
        <v>2120869308</v>
      </c>
      <c r="C82" s="161" t="s">
        <v>218</v>
      </c>
      <c r="D82" s="162" t="s">
        <v>219</v>
      </c>
      <c r="E82" s="163">
        <v>35151</v>
      </c>
      <c r="F82" s="163" t="s">
        <v>216</v>
      </c>
      <c r="G82" s="112" t="s">
        <v>104</v>
      </c>
      <c r="H82" s="113"/>
      <c r="I82" s="113" t="s">
        <v>217</v>
      </c>
      <c r="J82" s="113"/>
      <c r="K82" s="52">
        <v>74</v>
      </c>
      <c r="L82" s="53" t="s">
        <v>40</v>
      </c>
      <c r="M82" s="54"/>
    </row>
    <row r="83" spans="1:14" ht="20.25" customHeight="1">
      <c r="A83" s="159">
        <v>72</v>
      </c>
      <c r="B83" s="160">
        <v>2120868984</v>
      </c>
      <c r="C83" s="161" t="s">
        <v>197</v>
      </c>
      <c r="D83" s="162" t="s">
        <v>220</v>
      </c>
      <c r="E83" s="163">
        <v>35701</v>
      </c>
      <c r="F83" s="163" t="s">
        <v>216</v>
      </c>
      <c r="G83" s="112" t="s">
        <v>104</v>
      </c>
      <c r="H83" s="113"/>
      <c r="I83" s="113" t="s">
        <v>217</v>
      </c>
      <c r="J83" s="113"/>
      <c r="K83" s="52">
        <v>87</v>
      </c>
      <c r="L83" s="53" t="s">
        <v>39</v>
      </c>
      <c r="M83" s="54"/>
    </row>
    <row r="84" spans="1:14" ht="20.25" customHeight="1">
      <c r="A84" s="159">
        <v>73</v>
      </c>
      <c r="B84" s="160">
        <v>2120866155</v>
      </c>
      <c r="C84" s="161" t="s">
        <v>132</v>
      </c>
      <c r="D84" s="162" t="s">
        <v>220</v>
      </c>
      <c r="E84" s="163">
        <v>35454</v>
      </c>
      <c r="F84" s="163" t="s">
        <v>216</v>
      </c>
      <c r="G84" s="112" t="s">
        <v>104</v>
      </c>
      <c r="H84" s="113"/>
      <c r="I84" s="113" t="s">
        <v>217</v>
      </c>
      <c r="J84" s="113"/>
      <c r="K84" s="52">
        <v>90</v>
      </c>
      <c r="L84" s="53" t="s">
        <v>38</v>
      </c>
      <c r="M84" s="54"/>
    </row>
    <row r="85" spans="1:14" ht="20.25" customHeight="1">
      <c r="A85" s="159">
        <v>74</v>
      </c>
      <c r="B85" s="160">
        <v>2120867816</v>
      </c>
      <c r="C85" s="161" t="s">
        <v>221</v>
      </c>
      <c r="D85" s="162" t="s">
        <v>220</v>
      </c>
      <c r="E85" s="163">
        <v>35162</v>
      </c>
      <c r="F85" s="163" t="s">
        <v>216</v>
      </c>
      <c r="G85" s="112" t="s">
        <v>104</v>
      </c>
      <c r="H85" s="113"/>
      <c r="I85" s="113" t="s">
        <v>217</v>
      </c>
      <c r="J85" s="113"/>
      <c r="K85" s="52">
        <v>100</v>
      </c>
      <c r="L85" s="53" t="s">
        <v>38</v>
      </c>
      <c r="M85" s="54"/>
    </row>
    <row r="86" spans="1:14" ht="20.25" customHeight="1">
      <c r="A86" s="159">
        <v>75</v>
      </c>
      <c r="B86" s="160">
        <v>2120866160</v>
      </c>
      <c r="C86" s="161" t="s">
        <v>222</v>
      </c>
      <c r="D86" s="162" t="s">
        <v>220</v>
      </c>
      <c r="E86" s="163">
        <v>35557</v>
      </c>
      <c r="F86" s="163" t="s">
        <v>216</v>
      </c>
      <c r="G86" s="112" t="s">
        <v>104</v>
      </c>
      <c r="H86" s="113"/>
      <c r="I86" s="113" t="s">
        <v>217</v>
      </c>
      <c r="J86" s="113"/>
      <c r="K86" s="52">
        <v>77</v>
      </c>
      <c r="L86" s="53" t="s">
        <v>40</v>
      </c>
      <c r="M86" s="54"/>
    </row>
    <row r="87" spans="1:14" ht="20.25" customHeight="1">
      <c r="A87" s="159">
        <v>76</v>
      </c>
      <c r="B87" s="160">
        <v>2120867343</v>
      </c>
      <c r="C87" s="161" t="s">
        <v>223</v>
      </c>
      <c r="D87" s="162" t="s">
        <v>220</v>
      </c>
      <c r="E87" s="163">
        <v>35509</v>
      </c>
      <c r="F87" s="163" t="s">
        <v>216</v>
      </c>
      <c r="G87" s="112" t="s">
        <v>104</v>
      </c>
      <c r="H87" s="113"/>
      <c r="I87" s="113" t="s">
        <v>217</v>
      </c>
      <c r="J87" s="113"/>
      <c r="K87" s="52">
        <v>77</v>
      </c>
      <c r="L87" s="53" t="s">
        <v>40</v>
      </c>
      <c r="M87" s="54"/>
    </row>
    <row r="88" spans="1:14" ht="20.25" customHeight="1">
      <c r="A88" s="159">
        <v>77</v>
      </c>
      <c r="B88" s="160">
        <v>2120868408</v>
      </c>
      <c r="C88" s="161" t="s">
        <v>224</v>
      </c>
      <c r="D88" s="162" t="s">
        <v>220</v>
      </c>
      <c r="E88" s="163">
        <v>35695</v>
      </c>
      <c r="F88" s="163" t="s">
        <v>216</v>
      </c>
      <c r="G88" s="112" t="s">
        <v>104</v>
      </c>
      <c r="H88" s="113"/>
      <c r="I88" s="113" t="s">
        <v>217</v>
      </c>
      <c r="J88" s="113"/>
      <c r="K88" s="52">
        <v>87</v>
      </c>
      <c r="L88" s="53" t="s">
        <v>39</v>
      </c>
      <c r="M88" s="54"/>
    </row>
    <row r="89" spans="1:14" ht="20.25" customHeight="1">
      <c r="A89" s="159">
        <v>78</v>
      </c>
      <c r="B89" s="160">
        <v>2120867337</v>
      </c>
      <c r="C89" s="161" t="s">
        <v>225</v>
      </c>
      <c r="D89" s="162" t="s">
        <v>220</v>
      </c>
      <c r="E89" s="163">
        <v>35569</v>
      </c>
      <c r="F89" s="163" t="s">
        <v>216</v>
      </c>
      <c r="G89" s="112" t="s">
        <v>104</v>
      </c>
      <c r="H89" s="113"/>
      <c r="I89" s="113" t="s">
        <v>217</v>
      </c>
      <c r="J89" s="113"/>
      <c r="K89" s="52">
        <v>75</v>
      </c>
      <c r="L89" s="53" t="s">
        <v>40</v>
      </c>
      <c r="M89" s="54"/>
    </row>
    <row r="90" spans="1:14" ht="20.25" customHeight="1">
      <c r="A90" s="159">
        <v>79</v>
      </c>
      <c r="B90" s="160">
        <v>2120866159</v>
      </c>
      <c r="C90" s="161" t="s">
        <v>226</v>
      </c>
      <c r="D90" s="162" t="s">
        <v>220</v>
      </c>
      <c r="E90" s="163">
        <v>35458</v>
      </c>
      <c r="F90" s="163" t="s">
        <v>216</v>
      </c>
      <c r="G90" s="112" t="s">
        <v>104</v>
      </c>
      <c r="H90" s="113"/>
      <c r="I90" s="113" t="s">
        <v>217</v>
      </c>
      <c r="J90" s="113"/>
      <c r="K90" s="52">
        <v>85</v>
      </c>
      <c r="L90" s="53" t="s">
        <v>39</v>
      </c>
      <c r="M90" s="54"/>
    </row>
    <row r="91" spans="1:14" ht="20.25" customHeight="1">
      <c r="A91" s="159">
        <v>80</v>
      </c>
      <c r="B91" s="160">
        <v>2120338126</v>
      </c>
      <c r="C91" s="161" t="s">
        <v>227</v>
      </c>
      <c r="D91" s="162" t="s">
        <v>220</v>
      </c>
      <c r="E91" s="163">
        <v>35605</v>
      </c>
      <c r="F91" s="163" t="s">
        <v>216</v>
      </c>
      <c r="G91" s="112" t="s">
        <v>104</v>
      </c>
      <c r="H91" s="113"/>
      <c r="I91" s="113" t="s">
        <v>217</v>
      </c>
      <c r="J91" s="113"/>
      <c r="K91" s="52">
        <v>0</v>
      </c>
      <c r="L91" s="53" t="s">
        <v>30</v>
      </c>
      <c r="M91" s="54"/>
      <c r="N91" t="s">
        <v>228</v>
      </c>
    </row>
    <row r="92" spans="1:14" ht="20.25" customHeight="1">
      <c r="A92" s="159">
        <v>81</v>
      </c>
      <c r="B92" s="160">
        <v>2121866164</v>
      </c>
      <c r="C92" s="161" t="s">
        <v>229</v>
      </c>
      <c r="D92" s="162" t="s">
        <v>230</v>
      </c>
      <c r="E92" s="163">
        <v>35433</v>
      </c>
      <c r="F92" s="163" t="s">
        <v>216</v>
      </c>
      <c r="G92" s="112" t="s">
        <v>94</v>
      </c>
      <c r="H92" s="113"/>
      <c r="I92" s="113" t="s">
        <v>217</v>
      </c>
      <c r="J92" s="113"/>
      <c r="K92" s="52">
        <v>95</v>
      </c>
      <c r="L92" s="53" t="s">
        <v>38</v>
      </c>
      <c r="M92" s="54"/>
    </row>
    <row r="93" spans="1:14" ht="20.25" customHeight="1">
      <c r="A93" s="159">
        <v>82</v>
      </c>
      <c r="B93" s="160">
        <v>2121867590</v>
      </c>
      <c r="C93" s="161" t="s">
        <v>231</v>
      </c>
      <c r="D93" s="162" t="s">
        <v>230</v>
      </c>
      <c r="E93" s="163">
        <v>35749</v>
      </c>
      <c r="F93" s="163" t="s">
        <v>216</v>
      </c>
      <c r="G93" s="112" t="s">
        <v>94</v>
      </c>
      <c r="H93" s="113"/>
      <c r="I93" s="113" t="s">
        <v>217</v>
      </c>
      <c r="J93" s="113"/>
      <c r="K93" s="52">
        <v>87</v>
      </c>
      <c r="L93" s="53" t="s">
        <v>39</v>
      </c>
      <c r="M93" s="54"/>
    </row>
    <row r="94" spans="1:14" ht="20.25" customHeight="1">
      <c r="A94" s="159">
        <v>83</v>
      </c>
      <c r="B94" s="160">
        <v>2121863951</v>
      </c>
      <c r="C94" s="161" t="s">
        <v>154</v>
      </c>
      <c r="D94" s="162" t="s">
        <v>232</v>
      </c>
      <c r="E94" s="163">
        <v>35315</v>
      </c>
      <c r="F94" s="163" t="s">
        <v>216</v>
      </c>
      <c r="G94" s="112" t="s">
        <v>94</v>
      </c>
      <c r="H94" s="113"/>
      <c r="I94" s="113" t="s">
        <v>217</v>
      </c>
      <c r="J94" s="113"/>
      <c r="K94" s="52">
        <v>100</v>
      </c>
      <c r="L94" s="53" t="s">
        <v>38</v>
      </c>
      <c r="M94" s="54"/>
    </row>
    <row r="95" spans="1:14" ht="20.25" customHeight="1">
      <c r="A95" s="159">
        <v>84</v>
      </c>
      <c r="B95" s="160">
        <v>2121863915</v>
      </c>
      <c r="C95" s="161" t="s">
        <v>233</v>
      </c>
      <c r="D95" s="162" t="s">
        <v>234</v>
      </c>
      <c r="E95" s="163">
        <v>35144</v>
      </c>
      <c r="F95" s="163" t="s">
        <v>216</v>
      </c>
      <c r="G95" s="112" t="s">
        <v>94</v>
      </c>
      <c r="H95" s="113"/>
      <c r="I95" s="113" t="s">
        <v>217</v>
      </c>
      <c r="J95" s="113"/>
      <c r="K95" s="52">
        <v>100</v>
      </c>
      <c r="L95" s="53" t="s">
        <v>38</v>
      </c>
      <c r="M95" s="54"/>
    </row>
    <row r="96" spans="1:14" ht="20.25" customHeight="1">
      <c r="A96" s="159">
        <v>85</v>
      </c>
      <c r="B96" s="160">
        <v>2121866166</v>
      </c>
      <c r="C96" s="161" t="s">
        <v>235</v>
      </c>
      <c r="D96" s="162" t="s">
        <v>236</v>
      </c>
      <c r="E96" s="163">
        <v>35760</v>
      </c>
      <c r="F96" s="163" t="s">
        <v>216</v>
      </c>
      <c r="G96" s="112" t="s">
        <v>94</v>
      </c>
      <c r="H96" s="113"/>
      <c r="I96" s="113" t="s">
        <v>217</v>
      </c>
      <c r="J96" s="113"/>
      <c r="K96" s="52">
        <v>87</v>
      </c>
      <c r="L96" s="53" t="s">
        <v>39</v>
      </c>
      <c r="M96" s="54"/>
    </row>
    <row r="97" spans="1:13" ht="20.25" customHeight="1">
      <c r="A97" s="159">
        <v>86</v>
      </c>
      <c r="B97" s="160">
        <v>2120869336</v>
      </c>
      <c r="C97" s="161" t="s">
        <v>237</v>
      </c>
      <c r="D97" s="162" t="s">
        <v>238</v>
      </c>
      <c r="E97" s="163">
        <v>35621</v>
      </c>
      <c r="F97" s="163" t="s">
        <v>216</v>
      </c>
      <c r="G97" s="112" t="s">
        <v>104</v>
      </c>
      <c r="H97" s="113"/>
      <c r="I97" s="113" t="s">
        <v>217</v>
      </c>
      <c r="J97" s="113"/>
      <c r="K97" s="52">
        <v>67</v>
      </c>
      <c r="L97" s="53" t="s">
        <v>40</v>
      </c>
      <c r="M97" s="54"/>
    </row>
    <row r="98" spans="1:13" ht="20.25" customHeight="1">
      <c r="A98" s="159">
        <v>87</v>
      </c>
      <c r="B98" s="160">
        <v>2120867801</v>
      </c>
      <c r="C98" s="161" t="s">
        <v>239</v>
      </c>
      <c r="D98" s="162" t="s">
        <v>238</v>
      </c>
      <c r="E98" s="163">
        <v>35632</v>
      </c>
      <c r="F98" s="163" t="s">
        <v>216</v>
      </c>
      <c r="G98" s="112" t="s">
        <v>104</v>
      </c>
      <c r="H98" s="113"/>
      <c r="I98" s="113" t="s">
        <v>217</v>
      </c>
      <c r="J98" s="113"/>
      <c r="K98" s="52">
        <v>87</v>
      </c>
      <c r="L98" s="53" t="s">
        <v>39</v>
      </c>
      <c r="M98" s="54"/>
    </row>
    <row r="99" spans="1:13" ht="20.25" customHeight="1">
      <c r="A99" s="159">
        <v>88</v>
      </c>
      <c r="B99" s="160">
        <v>2120866167</v>
      </c>
      <c r="C99" s="161" t="s">
        <v>240</v>
      </c>
      <c r="D99" s="162" t="s">
        <v>238</v>
      </c>
      <c r="E99" s="163">
        <v>35715</v>
      </c>
      <c r="F99" s="163" t="s">
        <v>216</v>
      </c>
      <c r="G99" s="112" t="s">
        <v>104</v>
      </c>
      <c r="H99" s="113"/>
      <c r="I99" s="113" t="s">
        <v>217</v>
      </c>
      <c r="J99" s="113"/>
      <c r="K99" s="52">
        <v>65</v>
      </c>
      <c r="L99" s="53" t="s">
        <v>40</v>
      </c>
      <c r="M99" s="54"/>
    </row>
    <row r="100" spans="1:13" ht="20.25" customHeight="1">
      <c r="A100" s="159">
        <v>89</v>
      </c>
      <c r="B100" s="160">
        <v>2120867591</v>
      </c>
      <c r="C100" s="161" t="s">
        <v>241</v>
      </c>
      <c r="D100" s="162" t="s">
        <v>238</v>
      </c>
      <c r="E100" s="163">
        <v>35607</v>
      </c>
      <c r="F100" s="163" t="s">
        <v>216</v>
      </c>
      <c r="G100" s="112" t="s">
        <v>104</v>
      </c>
      <c r="H100" s="113"/>
      <c r="I100" s="113" t="s">
        <v>217</v>
      </c>
      <c r="J100" s="113"/>
      <c r="K100" s="52">
        <v>85</v>
      </c>
      <c r="L100" s="53" t="s">
        <v>39</v>
      </c>
      <c r="M100" s="54"/>
    </row>
    <row r="101" spans="1:13" ht="20.25" customHeight="1">
      <c r="A101" s="159">
        <v>90</v>
      </c>
      <c r="B101" s="160">
        <v>2120866170</v>
      </c>
      <c r="C101" s="161" t="s">
        <v>242</v>
      </c>
      <c r="D101" s="162" t="s">
        <v>238</v>
      </c>
      <c r="E101" s="163">
        <v>35665</v>
      </c>
      <c r="F101" s="163" t="s">
        <v>216</v>
      </c>
      <c r="G101" s="112" t="s">
        <v>104</v>
      </c>
      <c r="H101" s="113"/>
      <c r="I101" s="113" t="s">
        <v>217</v>
      </c>
      <c r="J101" s="113"/>
      <c r="K101" s="52">
        <v>77</v>
      </c>
      <c r="L101" s="53" t="s">
        <v>40</v>
      </c>
      <c r="M101" s="54"/>
    </row>
    <row r="102" spans="1:13" ht="20.25" customHeight="1">
      <c r="A102" s="159">
        <v>91</v>
      </c>
      <c r="B102" s="160">
        <v>2120866173</v>
      </c>
      <c r="C102" s="161" t="s">
        <v>243</v>
      </c>
      <c r="D102" s="162" t="s">
        <v>244</v>
      </c>
      <c r="E102" s="163">
        <v>34919</v>
      </c>
      <c r="F102" s="163" t="s">
        <v>216</v>
      </c>
      <c r="G102" s="112" t="s">
        <v>104</v>
      </c>
      <c r="H102" s="113"/>
      <c r="I102" s="113" t="s">
        <v>217</v>
      </c>
      <c r="J102" s="113"/>
      <c r="K102" s="52">
        <v>77</v>
      </c>
      <c r="L102" s="53" t="s">
        <v>40</v>
      </c>
      <c r="M102" s="54"/>
    </row>
    <row r="103" spans="1:13" ht="20.25" customHeight="1">
      <c r="A103" s="159">
        <v>92</v>
      </c>
      <c r="B103" s="160">
        <v>2120867061</v>
      </c>
      <c r="C103" s="161" t="s">
        <v>245</v>
      </c>
      <c r="D103" s="162" t="s">
        <v>244</v>
      </c>
      <c r="E103" s="163">
        <v>35441</v>
      </c>
      <c r="F103" s="163" t="s">
        <v>216</v>
      </c>
      <c r="G103" s="112" t="s">
        <v>104</v>
      </c>
      <c r="H103" s="113"/>
      <c r="I103" s="113" t="s">
        <v>217</v>
      </c>
      <c r="J103" s="113"/>
      <c r="K103" s="52">
        <v>85</v>
      </c>
      <c r="L103" s="53" t="s">
        <v>39</v>
      </c>
      <c r="M103" s="54"/>
    </row>
    <row r="104" spans="1:13" ht="20.25" customHeight="1">
      <c r="A104" s="159">
        <v>93</v>
      </c>
      <c r="B104" s="160">
        <v>2120863924</v>
      </c>
      <c r="C104" s="161" t="s">
        <v>246</v>
      </c>
      <c r="D104" s="162" t="s">
        <v>247</v>
      </c>
      <c r="E104" s="163">
        <v>35272</v>
      </c>
      <c r="F104" s="163" t="s">
        <v>216</v>
      </c>
      <c r="G104" s="112" t="s">
        <v>104</v>
      </c>
      <c r="H104" s="113"/>
      <c r="I104" s="113" t="s">
        <v>217</v>
      </c>
      <c r="J104" s="113"/>
      <c r="K104" s="52">
        <v>77</v>
      </c>
      <c r="L104" s="53" t="s">
        <v>40</v>
      </c>
      <c r="M104" s="54"/>
    </row>
    <row r="105" spans="1:13" ht="20.25" customHeight="1">
      <c r="A105" s="159">
        <v>94</v>
      </c>
      <c r="B105" s="160">
        <v>2020114873</v>
      </c>
      <c r="C105" s="161" t="s">
        <v>248</v>
      </c>
      <c r="D105" s="162" t="s">
        <v>247</v>
      </c>
      <c r="E105" s="163">
        <v>35226</v>
      </c>
      <c r="F105" s="163" t="s">
        <v>216</v>
      </c>
      <c r="G105" s="112" t="s">
        <v>104</v>
      </c>
      <c r="H105" s="113"/>
      <c r="I105" s="113" t="s">
        <v>217</v>
      </c>
      <c r="J105" s="113"/>
      <c r="K105" s="52">
        <v>89</v>
      </c>
      <c r="L105" s="53" t="s">
        <v>39</v>
      </c>
      <c r="M105" s="54"/>
    </row>
    <row r="106" spans="1:13" ht="20.25" customHeight="1">
      <c r="A106" s="159">
        <v>95</v>
      </c>
      <c r="B106" s="160">
        <v>2121866803</v>
      </c>
      <c r="C106" s="161" t="s">
        <v>249</v>
      </c>
      <c r="D106" s="162" t="s">
        <v>94</v>
      </c>
      <c r="E106" s="163">
        <v>35493</v>
      </c>
      <c r="F106" s="163" t="s">
        <v>216</v>
      </c>
      <c r="G106" s="112" t="s">
        <v>94</v>
      </c>
      <c r="H106" s="113"/>
      <c r="I106" s="113" t="s">
        <v>217</v>
      </c>
      <c r="J106" s="113"/>
      <c r="K106" s="52">
        <v>96</v>
      </c>
      <c r="L106" s="53" t="s">
        <v>38</v>
      </c>
      <c r="M106" s="54"/>
    </row>
    <row r="107" spans="1:13" ht="20.25" customHeight="1">
      <c r="A107" s="159">
        <v>96</v>
      </c>
      <c r="B107" s="160">
        <v>2120866176</v>
      </c>
      <c r="C107" s="161" t="s">
        <v>250</v>
      </c>
      <c r="D107" s="162" t="s">
        <v>251</v>
      </c>
      <c r="E107" s="163">
        <v>35698</v>
      </c>
      <c r="F107" s="163" t="s">
        <v>216</v>
      </c>
      <c r="G107" s="112" t="s">
        <v>104</v>
      </c>
      <c r="H107" s="113"/>
      <c r="I107" s="113" t="s">
        <v>217</v>
      </c>
      <c r="J107" s="113"/>
      <c r="K107" s="52">
        <v>87</v>
      </c>
      <c r="L107" s="53" t="s">
        <v>39</v>
      </c>
      <c r="M107" s="54"/>
    </row>
    <row r="108" spans="1:13" ht="20.25" customHeight="1">
      <c r="A108" s="159">
        <v>97</v>
      </c>
      <c r="B108" s="160">
        <v>2120867814</v>
      </c>
      <c r="C108" s="161" t="s">
        <v>146</v>
      </c>
      <c r="D108" s="162" t="s">
        <v>252</v>
      </c>
      <c r="E108" s="163">
        <v>35305</v>
      </c>
      <c r="F108" s="163" t="s">
        <v>216</v>
      </c>
      <c r="G108" s="112" t="s">
        <v>104</v>
      </c>
      <c r="H108" s="113"/>
      <c r="I108" s="113" t="s">
        <v>217</v>
      </c>
      <c r="J108" s="113"/>
      <c r="K108" s="52">
        <v>88</v>
      </c>
      <c r="L108" s="53" t="s">
        <v>39</v>
      </c>
      <c r="M108" s="54"/>
    </row>
    <row r="109" spans="1:13" ht="20.25" customHeight="1">
      <c r="A109" s="159">
        <v>98</v>
      </c>
      <c r="B109" s="160">
        <v>2120863955</v>
      </c>
      <c r="C109" s="161" t="s">
        <v>253</v>
      </c>
      <c r="D109" s="162" t="s">
        <v>252</v>
      </c>
      <c r="E109" s="163">
        <v>35541</v>
      </c>
      <c r="F109" s="163" t="s">
        <v>216</v>
      </c>
      <c r="G109" s="112" t="s">
        <v>104</v>
      </c>
      <c r="H109" s="113"/>
      <c r="I109" s="113" t="s">
        <v>217</v>
      </c>
      <c r="J109" s="113"/>
      <c r="K109" s="52">
        <v>86</v>
      </c>
      <c r="L109" s="53" t="s">
        <v>39</v>
      </c>
      <c r="M109" s="54"/>
    </row>
    <row r="110" spans="1:13" ht="20.25" customHeight="1">
      <c r="A110" s="159">
        <v>99</v>
      </c>
      <c r="B110" s="160">
        <v>2120869135</v>
      </c>
      <c r="C110" s="161" t="s">
        <v>122</v>
      </c>
      <c r="D110" s="162" t="s">
        <v>254</v>
      </c>
      <c r="E110" s="163">
        <v>35750</v>
      </c>
      <c r="F110" s="163" t="s">
        <v>216</v>
      </c>
      <c r="G110" s="112" t="s">
        <v>104</v>
      </c>
      <c r="H110" s="113"/>
      <c r="I110" s="113" t="s">
        <v>217</v>
      </c>
      <c r="J110" s="113"/>
      <c r="K110" s="52">
        <v>80</v>
      </c>
      <c r="L110" s="53" t="s">
        <v>39</v>
      </c>
      <c r="M110" s="54"/>
    </row>
    <row r="111" spans="1:13" ht="20.25" customHeight="1">
      <c r="A111" s="159">
        <v>100</v>
      </c>
      <c r="B111" s="160">
        <v>2121869503</v>
      </c>
      <c r="C111" s="161" t="s">
        <v>255</v>
      </c>
      <c r="D111" s="162" t="s">
        <v>256</v>
      </c>
      <c r="E111" s="163">
        <v>35621</v>
      </c>
      <c r="F111" s="163" t="s">
        <v>216</v>
      </c>
      <c r="G111" s="112" t="s">
        <v>94</v>
      </c>
      <c r="H111" s="113"/>
      <c r="I111" s="113" t="s">
        <v>217</v>
      </c>
      <c r="J111" s="113"/>
      <c r="K111" s="52">
        <v>85</v>
      </c>
      <c r="L111" s="53" t="s">
        <v>39</v>
      </c>
      <c r="M111" s="54"/>
    </row>
    <row r="112" spans="1:13" ht="20.25" customHeight="1">
      <c r="A112" s="159">
        <v>101</v>
      </c>
      <c r="B112" s="160">
        <v>2120868767</v>
      </c>
      <c r="C112" s="161" t="s">
        <v>257</v>
      </c>
      <c r="D112" s="162" t="s">
        <v>258</v>
      </c>
      <c r="E112" s="163">
        <v>35134</v>
      </c>
      <c r="F112" s="163" t="s">
        <v>216</v>
      </c>
      <c r="G112" s="112" t="s">
        <v>104</v>
      </c>
      <c r="H112" s="113"/>
      <c r="I112" s="113" t="s">
        <v>217</v>
      </c>
      <c r="J112" s="113"/>
      <c r="K112" s="52">
        <v>77</v>
      </c>
      <c r="L112" s="53" t="s">
        <v>40</v>
      </c>
      <c r="M112" s="54"/>
    </row>
    <row r="113" spans="1:14" ht="20.25" customHeight="1">
      <c r="A113" s="159">
        <v>102</v>
      </c>
      <c r="B113" s="160">
        <v>2120253795</v>
      </c>
      <c r="C113" s="161" t="s">
        <v>259</v>
      </c>
      <c r="D113" s="162" t="s">
        <v>260</v>
      </c>
      <c r="E113" s="163">
        <v>35603</v>
      </c>
      <c r="F113" s="163" t="s">
        <v>216</v>
      </c>
      <c r="G113" s="112" t="s">
        <v>104</v>
      </c>
      <c r="H113" s="113"/>
      <c r="I113" s="113" t="s">
        <v>217</v>
      </c>
      <c r="J113" s="113"/>
      <c r="K113" s="52">
        <v>87</v>
      </c>
      <c r="L113" s="53" t="s">
        <v>39</v>
      </c>
      <c r="M113" s="54"/>
    </row>
    <row r="114" spans="1:14" ht="20.25" customHeight="1">
      <c r="A114" s="159">
        <v>103</v>
      </c>
      <c r="B114" s="160">
        <v>2121866089</v>
      </c>
      <c r="C114" s="161" t="s">
        <v>261</v>
      </c>
      <c r="D114" s="162" t="s">
        <v>162</v>
      </c>
      <c r="E114" s="163">
        <v>35120</v>
      </c>
      <c r="F114" s="163" t="s">
        <v>262</v>
      </c>
      <c r="G114" s="112" t="s">
        <v>94</v>
      </c>
      <c r="H114" s="113"/>
      <c r="I114" s="113" t="s">
        <v>217</v>
      </c>
      <c r="J114" s="113"/>
      <c r="K114" s="52">
        <v>87</v>
      </c>
      <c r="L114" s="53" t="s">
        <v>39</v>
      </c>
      <c r="M114" s="54"/>
      <c r="N114" t="s">
        <v>263</v>
      </c>
    </row>
    <row r="115" spans="1:14" ht="20.25" customHeight="1">
      <c r="A115" s="159">
        <v>104</v>
      </c>
      <c r="B115" s="160">
        <v>2120869161</v>
      </c>
      <c r="C115" s="161" t="s">
        <v>264</v>
      </c>
      <c r="D115" s="162" t="s">
        <v>121</v>
      </c>
      <c r="E115" s="163">
        <v>35432</v>
      </c>
      <c r="F115" s="163" t="s">
        <v>262</v>
      </c>
      <c r="G115" s="112" t="s">
        <v>104</v>
      </c>
      <c r="H115" s="113"/>
      <c r="I115" s="113" t="s">
        <v>217</v>
      </c>
      <c r="J115" s="113"/>
      <c r="K115" s="52">
        <v>87</v>
      </c>
      <c r="L115" s="53" t="s">
        <v>39</v>
      </c>
      <c r="M115" s="54"/>
    </row>
    <row r="116" spans="1:14" ht="20.25" customHeight="1">
      <c r="A116" s="159">
        <v>105</v>
      </c>
      <c r="B116" s="160">
        <v>2120869646</v>
      </c>
      <c r="C116" s="161" t="s">
        <v>137</v>
      </c>
      <c r="D116" s="162" t="s">
        <v>265</v>
      </c>
      <c r="E116" s="163">
        <v>35419</v>
      </c>
      <c r="F116" s="163" t="s">
        <v>262</v>
      </c>
      <c r="G116" s="112" t="s">
        <v>104</v>
      </c>
      <c r="H116" s="113"/>
      <c r="I116" s="113" t="s">
        <v>217</v>
      </c>
      <c r="J116" s="113"/>
      <c r="K116" s="52">
        <v>76</v>
      </c>
      <c r="L116" s="53" t="s">
        <v>40</v>
      </c>
      <c r="M116" s="54"/>
    </row>
    <row r="117" spans="1:14" ht="20.25" customHeight="1">
      <c r="A117" s="159">
        <v>106</v>
      </c>
      <c r="B117" s="160">
        <v>2120867339</v>
      </c>
      <c r="C117" s="161" t="s">
        <v>266</v>
      </c>
      <c r="D117" s="162" t="s">
        <v>265</v>
      </c>
      <c r="E117" s="163">
        <v>35515</v>
      </c>
      <c r="F117" s="163" t="s">
        <v>262</v>
      </c>
      <c r="G117" s="112" t="s">
        <v>104</v>
      </c>
      <c r="H117" s="113"/>
      <c r="I117" s="113" t="s">
        <v>217</v>
      </c>
      <c r="J117" s="113"/>
      <c r="K117" s="52">
        <v>81</v>
      </c>
      <c r="L117" s="53" t="s">
        <v>39</v>
      </c>
      <c r="M117" s="54"/>
    </row>
    <row r="118" spans="1:14" ht="20.25" customHeight="1">
      <c r="A118" s="159">
        <v>107</v>
      </c>
      <c r="B118" s="160">
        <v>2120866192</v>
      </c>
      <c r="C118" s="161" t="s">
        <v>267</v>
      </c>
      <c r="D118" s="162" t="s">
        <v>268</v>
      </c>
      <c r="E118" s="163">
        <v>35500</v>
      </c>
      <c r="F118" s="163" t="s">
        <v>262</v>
      </c>
      <c r="G118" s="112" t="s">
        <v>94</v>
      </c>
      <c r="H118" s="113"/>
      <c r="I118" s="113" t="s">
        <v>217</v>
      </c>
      <c r="J118" s="113"/>
      <c r="K118" s="52">
        <v>79</v>
      </c>
      <c r="L118" s="53" t="s">
        <v>40</v>
      </c>
      <c r="M118" s="54"/>
    </row>
    <row r="119" spans="1:14" ht="20.25" customHeight="1">
      <c r="A119" s="159">
        <v>108</v>
      </c>
      <c r="B119" s="160">
        <v>2121867993</v>
      </c>
      <c r="C119" s="161" t="s">
        <v>269</v>
      </c>
      <c r="D119" s="162" t="s">
        <v>270</v>
      </c>
      <c r="E119" s="163">
        <v>35782</v>
      </c>
      <c r="F119" s="163" t="s">
        <v>262</v>
      </c>
      <c r="G119" s="112" t="s">
        <v>94</v>
      </c>
      <c r="H119" s="113"/>
      <c r="I119" s="113" t="s">
        <v>217</v>
      </c>
      <c r="J119" s="113"/>
      <c r="K119" s="52">
        <v>87</v>
      </c>
      <c r="L119" s="53" t="s">
        <v>39</v>
      </c>
      <c r="M119" s="54"/>
    </row>
    <row r="120" spans="1:14" ht="20.25" customHeight="1">
      <c r="A120" s="159">
        <v>109</v>
      </c>
      <c r="B120" s="160">
        <v>2121863960</v>
      </c>
      <c r="C120" s="161" t="s">
        <v>118</v>
      </c>
      <c r="D120" s="162" t="s">
        <v>271</v>
      </c>
      <c r="E120" s="163">
        <v>35650</v>
      </c>
      <c r="F120" s="163" t="s">
        <v>262</v>
      </c>
      <c r="G120" s="112" t="s">
        <v>94</v>
      </c>
      <c r="H120" s="113"/>
      <c r="I120" s="113" t="s">
        <v>217</v>
      </c>
      <c r="J120" s="113"/>
      <c r="K120" s="52">
        <v>84</v>
      </c>
      <c r="L120" s="53" t="s">
        <v>39</v>
      </c>
      <c r="M120" s="54"/>
    </row>
    <row r="121" spans="1:14" ht="20.25" customHeight="1">
      <c r="A121" s="159">
        <v>110</v>
      </c>
      <c r="B121" s="160">
        <v>2121866194</v>
      </c>
      <c r="C121" s="161" t="s">
        <v>272</v>
      </c>
      <c r="D121" s="162" t="s">
        <v>271</v>
      </c>
      <c r="E121" s="163">
        <v>35629</v>
      </c>
      <c r="F121" s="163" t="s">
        <v>262</v>
      </c>
      <c r="G121" s="112" t="s">
        <v>94</v>
      </c>
      <c r="H121" s="113"/>
      <c r="I121" s="113" t="s">
        <v>217</v>
      </c>
      <c r="J121" s="113"/>
      <c r="K121" s="52">
        <v>71</v>
      </c>
      <c r="L121" s="53" t="s">
        <v>40</v>
      </c>
      <c r="M121" s="54"/>
    </row>
    <row r="122" spans="1:14" ht="20.25" customHeight="1">
      <c r="A122" s="159">
        <v>111</v>
      </c>
      <c r="B122" s="160">
        <v>2120866739</v>
      </c>
      <c r="C122" s="161" t="s">
        <v>273</v>
      </c>
      <c r="D122" s="162" t="s">
        <v>274</v>
      </c>
      <c r="E122" s="163">
        <v>35658</v>
      </c>
      <c r="F122" s="163" t="s">
        <v>262</v>
      </c>
      <c r="G122" s="112" t="s">
        <v>104</v>
      </c>
      <c r="H122" s="113"/>
      <c r="I122" s="113" t="s">
        <v>217</v>
      </c>
      <c r="J122" s="113"/>
      <c r="K122" s="52">
        <v>81</v>
      </c>
      <c r="L122" s="53" t="s">
        <v>39</v>
      </c>
      <c r="M122" s="54"/>
    </row>
    <row r="123" spans="1:14" ht="20.25" customHeight="1">
      <c r="A123" s="159">
        <v>112</v>
      </c>
      <c r="B123" s="160">
        <v>2121863967</v>
      </c>
      <c r="C123" s="161" t="s">
        <v>275</v>
      </c>
      <c r="D123" s="162" t="s">
        <v>276</v>
      </c>
      <c r="E123" s="163">
        <v>35435</v>
      </c>
      <c r="F123" s="163" t="s">
        <v>262</v>
      </c>
      <c r="G123" s="112" t="s">
        <v>94</v>
      </c>
      <c r="H123" s="113"/>
      <c r="I123" s="113" t="s">
        <v>217</v>
      </c>
      <c r="J123" s="113"/>
      <c r="K123" s="52">
        <v>71</v>
      </c>
      <c r="L123" s="53" t="s">
        <v>40</v>
      </c>
      <c r="M123" s="54"/>
    </row>
    <row r="124" spans="1:14" ht="20.25" customHeight="1">
      <c r="A124" s="159">
        <v>113</v>
      </c>
      <c r="B124" s="160">
        <v>2120866196</v>
      </c>
      <c r="C124" s="161" t="s">
        <v>277</v>
      </c>
      <c r="D124" s="162" t="s">
        <v>278</v>
      </c>
      <c r="E124" s="163">
        <v>35601</v>
      </c>
      <c r="F124" s="163" t="s">
        <v>262</v>
      </c>
      <c r="G124" s="112" t="s">
        <v>104</v>
      </c>
      <c r="H124" s="113"/>
      <c r="I124" s="113" t="s">
        <v>217</v>
      </c>
      <c r="J124" s="113"/>
      <c r="K124" s="52">
        <v>94</v>
      </c>
      <c r="L124" s="53" t="s">
        <v>38</v>
      </c>
      <c r="M124" s="54"/>
    </row>
    <row r="125" spans="1:14" ht="20.25" customHeight="1">
      <c r="A125" s="159">
        <v>114</v>
      </c>
      <c r="B125" s="160">
        <v>2120715790</v>
      </c>
      <c r="C125" s="161" t="s">
        <v>279</v>
      </c>
      <c r="D125" s="162" t="s">
        <v>278</v>
      </c>
      <c r="E125" s="163">
        <v>35780</v>
      </c>
      <c r="F125" s="163" t="s">
        <v>262</v>
      </c>
      <c r="G125" s="112" t="s">
        <v>104</v>
      </c>
      <c r="H125" s="113"/>
      <c r="I125" s="113" t="s">
        <v>217</v>
      </c>
      <c r="J125" s="113"/>
      <c r="K125" s="52">
        <v>82</v>
      </c>
      <c r="L125" s="53" t="s">
        <v>39</v>
      </c>
      <c r="M125" s="54"/>
    </row>
    <row r="126" spans="1:14" ht="20.25" customHeight="1">
      <c r="A126" s="159">
        <v>115</v>
      </c>
      <c r="B126" s="160">
        <v>2120863970</v>
      </c>
      <c r="C126" s="161" t="s">
        <v>280</v>
      </c>
      <c r="D126" s="162" t="s">
        <v>281</v>
      </c>
      <c r="E126" s="163">
        <v>35534</v>
      </c>
      <c r="F126" s="163" t="s">
        <v>262</v>
      </c>
      <c r="G126" s="112" t="s">
        <v>104</v>
      </c>
      <c r="H126" s="113"/>
      <c r="I126" s="113" t="s">
        <v>217</v>
      </c>
      <c r="J126" s="113"/>
      <c r="K126" s="52">
        <v>81</v>
      </c>
      <c r="L126" s="53" t="s">
        <v>39</v>
      </c>
      <c r="M126" s="54"/>
    </row>
    <row r="127" spans="1:14" ht="20.25" customHeight="1">
      <c r="A127" s="159">
        <v>116</v>
      </c>
      <c r="B127" s="160">
        <v>2120867790</v>
      </c>
      <c r="C127" s="161" t="s">
        <v>282</v>
      </c>
      <c r="D127" s="162" t="s">
        <v>283</v>
      </c>
      <c r="E127" s="163">
        <v>35688</v>
      </c>
      <c r="F127" s="163" t="s">
        <v>262</v>
      </c>
      <c r="G127" s="112" t="s">
        <v>104</v>
      </c>
      <c r="H127" s="113"/>
      <c r="I127" s="113" t="s">
        <v>217</v>
      </c>
      <c r="J127" s="113"/>
      <c r="K127" s="52">
        <v>97</v>
      </c>
      <c r="L127" s="53" t="s">
        <v>38</v>
      </c>
      <c r="M127" s="54"/>
    </row>
    <row r="128" spans="1:14" ht="20.25" customHeight="1">
      <c r="A128" s="159">
        <v>117</v>
      </c>
      <c r="B128" s="160">
        <v>2120253829</v>
      </c>
      <c r="C128" s="161" t="s">
        <v>284</v>
      </c>
      <c r="D128" s="162" t="s">
        <v>283</v>
      </c>
      <c r="E128" s="163">
        <v>35637</v>
      </c>
      <c r="F128" s="163" t="s">
        <v>262</v>
      </c>
      <c r="G128" s="112" t="s">
        <v>104</v>
      </c>
      <c r="H128" s="113"/>
      <c r="I128" s="113" t="s">
        <v>217</v>
      </c>
      <c r="J128" s="113"/>
      <c r="K128" s="52">
        <v>78</v>
      </c>
      <c r="L128" s="53" t="s">
        <v>40</v>
      </c>
      <c r="M128" s="54"/>
    </row>
    <row r="129" spans="1:13" ht="20.25" customHeight="1">
      <c r="A129" s="159">
        <v>118</v>
      </c>
      <c r="B129" s="160">
        <v>2120866197</v>
      </c>
      <c r="C129" s="161" t="s">
        <v>285</v>
      </c>
      <c r="D129" s="162" t="s">
        <v>283</v>
      </c>
      <c r="E129" s="163">
        <v>35477</v>
      </c>
      <c r="F129" s="163" t="s">
        <v>262</v>
      </c>
      <c r="G129" s="112" t="s">
        <v>104</v>
      </c>
      <c r="H129" s="113"/>
      <c r="I129" s="113" t="s">
        <v>217</v>
      </c>
      <c r="J129" s="113"/>
      <c r="K129" s="52">
        <v>78</v>
      </c>
      <c r="L129" s="53" t="s">
        <v>40</v>
      </c>
      <c r="M129" s="54"/>
    </row>
    <row r="130" spans="1:13" ht="20.25" customHeight="1">
      <c r="A130" s="159">
        <v>119</v>
      </c>
      <c r="B130" s="160">
        <v>2120725796</v>
      </c>
      <c r="C130" s="161" t="s">
        <v>286</v>
      </c>
      <c r="D130" s="162" t="s">
        <v>283</v>
      </c>
      <c r="E130" s="163">
        <v>35703</v>
      </c>
      <c r="F130" s="163" t="s">
        <v>262</v>
      </c>
      <c r="G130" s="112" t="s">
        <v>104</v>
      </c>
      <c r="H130" s="113"/>
      <c r="I130" s="113" t="s">
        <v>217</v>
      </c>
      <c r="J130" s="113"/>
      <c r="K130" s="52">
        <v>71</v>
      </c>
      <c r="L130" s="53" t="s">
        <v>40</v>
      </c>
      <c r="M130" s="54"/>
    </row>
    <row r="131" spans="1:13" ht="20.25" customHeight="1">
      <c r="A131" s="159">
        <v>120</v>
      </c>
      <c r="B131" s="160">
        <v>2120866199</v>
      </c>
      <c r="C131" s="161" t="s">
        <v>287</v>
      </c>
      <c r="D131" s="162" t="s">
        <v>283</v>
      </c>
      <c r="E131" s="163">
        <v>35651</v>
      </c>
      <c r="F131" s="163" t="s">
        <v>262</v>
      </c>
      <c r="G131" s="112" t="s">
        <v>104</v>
      </c>
      <c r="H131" s="113"/>
      <c r="I131" s="113" t="s">
        <v>217</v>
      </c>
      <c r="J131" s="113"/>
      <c r="K131" s="52">
        <v>79</v>
      </c>
      <c r="L131" s="53" t="s">
        <v>40</v>
      </c>
      <c r="M131" s="54"/>
    </row>
    <row r="132" spans="1:13" ht="20.25" customHeight="1">
      <c r="A132" s="159">
        <v>121</v>
      </c>
      <c r="B132" s="160">
        <v>2120266047</v>
      </c>
      <c r="C132" s="161" t="s">
        <v>284</v>
      </c>
      <c r="D132" s="162" t="s">
        <v>283</v>
      </c>
      <c r="E132" s="163">
        <v>35394</v>
      </c>
      <c r="F132" s="163" t="s">
        <v>262</v>
      </c>
      <c r="G132" s="112" t="s">
        <v>104</v>
      </c>
      <c r="H132" s="113"/>
      <c r="I132" s="113" t="s">
        <v>217</v>
      </c>
      <c r="J132" s="113"/>
      <c r="K132" s="52">
        <v>77</v>
      </c>
      <c r="L132" s="53" t="s">
        <v>40</v>
      </c>
      <c r="M132" s="54"/>
    </row>
    <row r="133" spans="1:13" ht="20.25" customHeight="1">
      <c r="A133" s="159">
        <v>122</v>
      </c>
      <c r="B133" s="160">
        <v>2120866203</v>
      </c>
      <c r="C133" s="161" t="s">
        <v>288</v>
      </c>
      <c r="D133" s="162" t="s">
        <v>289</v>
      </c>
      <c r="E133" s="163">
        <v>35071</v>
      </c>
      <c r="F133" s="163" t="s">
        <v>262</v>
      </c>
      <c r="G133" s="112" t="s">
        <v>104</v>
      </c>
      <c r="H133" s="113"/>
      <c r="I133" s="113" t="s">
        <v>217</v>
      </c>
      <c r="J133" s="113"/>
      <c r="K133" s="52">
        <v>65</v>
      </c>
      <c r="L133" s="53" t="s">
        <v>40</v>
      </c>
      <c r="M133" s="54"/>
    </row>
    <row r="134" spans="1:13" ht="20.25" customHeight="1">
      <c r="A134" s="159">
        <v>123</v>
      </c>
      <c r="B134" s="160">
        <v>2121869464</v>
      </c>
      <c r="C134" s="161" t="s">
        <v>290</v>
      </c>
      <c r="D134" s="162" t="s">
        <v>291</v>
      </c>
      <c r="E134" s="163">
        <v>34992</v>
      </c>
      <c r="F134" s="163" t="s">
        <v>262</v>
      </c>
      <c r="G134" s="112" t="s">
        <v>94</v>
      </c>
      <c r="H134" s="113"/>
      <c r="I134" s="113" t="s">
        <v>217</v>
      </c>
      <c r="J134" s="113"/>
      <c r="K134" s="52">
        <v>97</v>
      </c>
      <c r="L134" s="53" t="s">
        <v>38</v>
      </c>
      <c r="M134" s="54"/>
    </row>
    <row r="135" spans="1:13" ht="20.25" customHeight="1">
      <c r="A135" s="159">
        <v>124</v>
      </c>
      <c r="B135" s="160">
        <v>2120863919</v>
      </c>
      <c r="C135" s="161" t="s">
        <v>292</v>
      </c>
      <c r="D135" s="162" t="s">
        <v>293</v>
      </c>
      <c r="E135" s="163">
        <v>35596</v>
      </c>
      <c r="F135" s="163" t="s">
        <v>262</v>
      </c>
      <c r="G135" s="112" t="s">
        <v>104</v>
      </c>
      <c r="H135" s="113"/>
      <c r="I135" s="113" t="s">
        <v>217</v>
      </c>
      <c r="J135" s="113"/>
      <c r="K135" s="52">
        <v>81</v>
      </c>
      <c r="L135" s="53" t="s">
        <v>39</v>
      </c>
      <c r="M135" s="54"/>
    </row>
    <row r="136" spans="1:13" ht="20.25" customHeight="1">
      <c r="A136" s="159">
        <v>125</v>
      </c>
      <c r="B136" s="160">
        <v>2120868121</v>
      </c>
      <c r="C136" s="161" t="s">
        <v>294</v>
      </c>
      <c r="D136" s="162" t="s">
        <v>293</v>
      </c>
      <c r="E136" s="163">
        <v>35451</v>
      </c>
      <c r="F136" s="163" t="s">
        <v>262</v>
      </c>
      <c r="G136" s="112" t="s">
        <v>104</v>
      </c>
      <c r="H136" s="113"/>
      <c r="I136" s="113" t="s">
        <v>217</v>
      </c>
      <c r="J136" s="113"/>
      <c r="K136" s="52">
        <v>68</v>
      </c>
      <c r="L136" s="53" t="s">
        <v>40</v>
      </c>
      <c r="M136" s="54"/>
    </row>
    <row r="137" spans="1:13" ht="20.25" customHeight="1">
      <c r="A137" s="159">
        <v>126</v>
      </c>
      <c r="B137" s="160">
        <v>2120869651</v>
      </c>
      <c r="C137" s="161" t="s">
        <v>295</v>
      </c>
      <c r="D137" s="162" t="s">
        <v>296</v>
      </c>
      <c r="E137" s="163">
        <v>35670</v>
      </c>
      <c r="F137" s="163" t="s">
        <v>262</v>
      </c>
      <c r="G137" s="112" t="s">
        <v>104</v>
      </c>
      <c r="H137" s="113"/>
      <c r="I137" s="113" t="s">
        <v>217</v>
      </c>
      <c r="J137" s="113"/>
      <c r="K137" s="52">
        <v>81</v>
      </c>
      <c r="L137" s="53" t="s">
        <v>39</v>
      </c>
      <c r="M137" s="54"/>
    </row>
    <row r="138" spans="1:13" ht="20.25" customHeight="1">
      <c r="A138" s="159">
        <v>127</v>
      </c>
      <c r="B138" s="160">
        <v>2121863921</v>
      </c>
      <c r="C138" s="161" t="s">
        <v>297</v>
      </c>
      <c r="D138" s="162" t="s">
        <v>298</v>
      </c>
      <c r="E138" s="163">
        <v>35283</v>
      </c>
      <c r="F138" s="163" t="s">
        <v>262</v>
      </c>
      <c r="G138" s="112" t="s">
        <v>94</v>
      </c>
      <c r="H138" s="113"/>
      <c r="I138" s="113" t="s">
        <v>217</v>
      </c>
      <c r="J138" s="113"/>
      <c r="K138" s="52">
        <v>97</v>
      </c>
      <c r="L138" s="53" t="s">
        <v>38</v>
      </c>
      <c r="M138" s="54"/>
    </row>
    <row r="139" spans="1:13" ht="20.25" customHeight="1">
      <c r="A139" s="159">
        <v>128</v>
      </c>
      <c r="B139" s="160">
        <v>2121868219</v>
      </c>
      <c r="C139" s="161" t="s">
        <v>221</v>
      </c>
      <c r="D139" s="162" t="s">
        <v>298</v>
      </c>
      <c r="E139" s="163">
        <v>35297</v>
      </c>
      <c r="F139" s="163" t="s">
        <v>262</v>
      </c>
      <c r="G139" s="112" t="s">
        <v>94</v>
      </c>
      <c r="H139" s="113" t="s">
        <v>217</v>
      </c>
      <c r="I139" s="113" t="s">
        <v>299</v>
      </c>
      <c r="J139" s="113"/>
      <c r="K139" s="52">
        <v>87</v>
      </c>
      <c r="L139" s="53" t="s">
        <v>39</v>
      </c>
      <c r="M139" s="54"/>
    </row>
    <row r="140" spans="1:13" ht="20.25" customHeight="1">
      <c r="A140" s="159">
        <v>129</v>
      </c>
      <c r="B140" s="160">
        <v>2020710814</v>
      </c>
      <c r="C140" s="161" t="s">
        <v>300</v>
      </c>
      <c r="D140" s="162" t="s">
        <v>301</v>
      </c>
      <c r="E140" s="163">
        <v>35120</v>
      </c>
      <c r="F140" s="163" t="s">
        <v>262</v>
      </c>
      <c r="G140" s="112" t="s">
        <v>104</v>
      </c>
      <c r="H140" s="113"/>
      <c r="I140" s="113" t="s">
        <v>217</v>
      </c>
      <c r="J140" s="113"/>
      <c r="K140" s="52">
        <v>87</v>
      </c>
      <c r="L140" s="53" t="s">
        <v>39</v>
      </c>
      <c r="M140" s="54"/>
    </row>
    <row r="141" spans="1:13" ht="20.25" customHeight="1">
      <c r="A141" s="159">
        <v>130</v>
      </c>
      <c r="B141" s="160">
        <v>2121869204</v>
      </c>
      <c r="C141" s="161" t="s">
        <v>302</v>
      </c>
      <c r="D141" s="162" t="s">
        <v>303</v>
      </c>
      <c r="E141" s="163">
        <v>35752</v>
      </c>
      <c r="F141" s="163" t="s">
        <v>262</v>
      </c>
      <c r="G141" s="112" t="s">
        <v>94</v>
      </c>
      <c r="H141" s="113"/>
      <c r="I141" s="113" t="s">
        <v>217</v>
      </c>
      <c r="J141" s="113"/>
      <c r="K141" s="52">
        <v>72</v>
      </c>
      <c r="L141" s="53" t="s">
        <v>40</v>
      </c>
      <c r="M141" s="54"/>
    </row>
    <row r="142" spans="1:13" ht="20.25" customHeight="1">
      <c r="A142" s="159">
        <v>131</v>
      </c>
      <c r="B142" s="160">
        <v>2121868047</v>
      </c>
      <c r="C142" s="161" t="s">
        <v>304</v>
      </c>
      <c r="D142" s="162" t="s">
        <v>305</v>
      </c>
      <c r="E142" s="163">
        <v>34838</v>
      </c>
      <c r="F142" s="163" t="s">
        <v>262</v>
      </c>
      <c r="G142" s="112" t="s">
        <v>94</v>
      </c>
      <c r="H142" s="113"/>
      <c r="I142" s="113" t="s">
        <v>217</v>
      </c>
      <c r="J142" s="113"/>
      <c r="K142" s="52">
        <v>71</v>
      </c>
      <c r="L142" s="53" t="s">
        <v>40</v>
      </c>
      <c r="M142" s="54"/>
    </row>
    <row r="143" spans="1:13" ht="20.25" customHeight="1">
      <c r="A143" s="159">
        <v>132</v>
      </c>
      <c r="B143" s="160">
        <v>2121866212</v>
      </c>
      <c r="C143" s="161" t="s">
        <v>306</v>
      </c>
      <c r="D143" s="162" t="s">
        <v>305</v>
      </c>
      <c r="E143" s="163">
        <v>35730</v>
      </c>
      <c r="F143" s="163" t="s">
        <v>262</v>
      </c>
      <c r="G143" s="112" t="s">
        <v>94</v>
      </c>
      <c r="H143" s="113"/>
      <c r="I143" s="113" t="s">
        <v>217</v>
      </c>
      <c r="J143" s="113"/>
      <c r="K143" s="52">
        <v>75</v>
      </c>
      <c r="L143" s="53" t="s">
        <v>40</v>
      </c>
      <c r="M143" s="54"/>
    </row>
    <row r="144" spans="1:13" ht="20.25" customHeight="1">
      <c r="A144" s="159">
        <v>133</v>
      </c>
      <c r="B144" s="160">
        <v>2121866214</v>
      </c>
      <c r="C144" s="161" t="s">
        <v>307</v>
      </c>
      <c r="D144" s="162" t="s">
        <v>308</v>
      </c>
      <c r="E144" s="163">
        <v>35442</v>
      </c>
      <c r="F144" s="163" t="s">
        <v>262</v>
      </c>
      <c r="G144" s="112" t="s">
        <v>94</v>
      </c>
      <c r="H144" s="113"/>
      <c r="I144" s="113" t="s">
        <v>217</v>
      </c>
      <c r="J144" s="113"/>
      <c r="K144" s="52">
        <v>73</v>
      </c>
      <c r="L144" s="53" t="s">
        <v>40</v>
      </c>
      <c r="M144" s="54"/>
    </row>
    <row r="145" spans="1:13" ht="20.25" customHeight="1">
      <c r="A145" s="159">
        <v>134</v>
      </c>
      <c r="B145" s="160">
        <v>2120869331</v>
      </c>
      <c r="C145" s="161" t="s">
        <v>309</v>
      </c>
      <c r="D145" s="162" t="s">
        <v>310</v>
      </c>
      <c r="E145" s="163">
        <v>35486</v>
      </c>
      <c r="F145" s="163" t="s">
        <v>262</v>
      </c>
      <c r="G145" s="112" t="s">
        <v>104</v>
      </c>
      <c r="H145" s="113"/>
      <c r="I145" s="113" t="s">
        <v>217</v>
      </c>
      <c r="J145" s="113"/>
      <c r="K145" s="52">
        <v>84</v>
      </c>
      <c r="L145" s="53" t="s">
        <v>39</v>
      </c>
      <c r="M145" s="54"/>
    </row>
    <row r="146" spans="1:13" ht="20.25" customHeight="1">
      <c r="A146" s="159">
        <v>135</v>
      </c>
      <c r="B146" s="160">
        <v>2120866216</v>
      </c>
      <c r="C146" s="161" t="s">
        <v>137</v>
      </c>
      <c r="D146" s="162" t="s">
        <v>310</v>
      </c>
      <c r="E146" s="163">
        <v>35145</v>
      </c>
      <c r="F146" s="163" t="s">
        <v>262</v>
      </c>
      <c r="G146" s="112" t="s">
        <v>104</v>
      </c>
      <c r="H146" s="113"/>
      <c r="I146" s="113" t="s">
        <v>217</v>
      </c>
      <c r="J146" s="113"/>
      <c r="K146" s="52">
        <v>78</v>
      </c>
      <c r="L146" s="53" t="s">
        <v>40</v>
      </c>
      <c r="M146" s="54"/>
    </row>
    <row r="147" spans="1:13" ht="20.25" customHeight="1">
      <c r="A147" s="159">
        <v>136</v>
      </c>
      <c r="B147" s="160">
        <v>2120866219</v>
      </c>
      <c r="C147" s="161" t="s">
        <v>311</v>
      </c>
      <c r="D147" s="162" t="s">
        <v>310</v>
      </c>
      <c r="E147" s="163">
        <v>35601</v>
      </c>
      <c r="F147" s="163" t="s">
        <v>262</v>
      </c>
      <c r="G147" s="112" t="s">
        <v>104</v>
      </c>
      <c r="H147" s="113"/>
      <c r="I147" s="113" t="s">
        <v>217</v>
      </c>
      <c r="J147" s="113"/>
      <c r="K147" s="52">
        <v>71</v>
      </c>
      <c r="L147" s="53" t="s">
        <v>40</v>
      </c>
      <c r="M147" s="54"/>
    </row>
    <row r="148" spans="1:13" ht="20.25" customHeight="1">
      <c r="A148" s="159">
        <v>137</v>
      </c>
      <c r="B148" s="160">
        <v>2120866215</v>
      </c>
      <c r="C148" s="161" t="s">
        <v>312</v>
      </c>
      <c r="D148" s="162" t="s">
        <v>310</v>
      </c>
      <c r="E148" s="163">
        <v>35694</v>
      </c>
      <c r="F148" s="163" t="s">
        <v>262</v>
      </c>
      <c r="G148" s="112" t="s">
        <v>104</v>
      </c>
      <c r="H148" s="113"/>
      <c r="I148" s="113" t="s">
        <v>217</v>
      </c>
      <c r="J148" s="113"/>
      <c r="K148" s="52">
        <v>84</v>
      </c>
      <c r="L148" s="53" t="s">
        <v>39</v>
      </c>
      <c r="M148" s="54"/>
    </row>
    <row r="149" spans="1:13" ht="20.25" customHeight="1">
      <c r="A149" s="159">
        <v>138</v>
      </c>
      <c r="B149" s="160">
        <v>2120866220</v>
      </c>
      <c r="C149" s="161" t="s">
        <v>313</v>
      </c>
      <c r="D149" s="162" t="s">
        <v>310</v>
      </c>
      <c r="E149" s="163">
        <v>35638</v>
      </c>
      <c r="F149" s="163" t="s">
        <v>262</v>
      </c>
      <c r="G149" s="112" t="s">
        <v>104</v>
      </c>
      <c r="H149" s="113"/>
      <c r="I149" s="113" t="s">
        <v>217</v>
      </c>
      <c r="J149" s="113"/>
      <c r="K149" s="52">
        <v>73</v>
      </c>
      <c r="L149" s="53" t="s">
        <v>40</v>
      </c>
      <c r="M149" s="54"/>
    </row>
    <row r="150" spans="1:13" ht="20.25" customHeight="1">
      <c r="A150" s="159">
        <v>139</v>
      </c>
      <c r="B150" s="160">
        <v>2120866217</v>
      </c>
      <c r="C150" s="161" t="s">
        <v>314</v>
      </c>
      <c r="D150" s="162" t="s">
        <v>310</v>
      </c>
      <c r="E150" s="163">
        <v>35696</v>
      </c>
      <c r="F150" s="163" t="s">
        <v>262</v>
      </c>
      <c r="G150" s="112" t="s">
        <v>104</v>
      </c>
      <c r="H150" s="113"/>
      <c r="I150" s="113" t="s">
        <v>217</v>
      </c>
      <c r="J150" s="113"/>
      <c r="K150" s="52">
        <v>77</v>
      </c>
      <c r="L150" s="53" t="s">
        <v>40</v>
      </c>
      <c r="M150" s="54"/>
    </row>
    <row r="151" spans="1:13" ht="20.25" customHeight="1">
      <c r="A151" s="159">
        <v>140</v>
      </c>
      <c r="B151" s="160">
        <v>2120866218</v>
      </c>
      <c r="C151" s="161" t="s">
        <v>315</v>
      </c>
      <c r="D151" s="162" t="s">
        <v>310</v>
      </c>
      <c r="E151" s="163">
        <v>35081</v>
      </c>
      <c r="F151" s="163" t="s">
        <v>262</v>
      </c>
      <c r="G151" s="112" t="s">
        <v>104</v>
      </c>
      <c r="H151" s="113"/>
      <c r="I151" s="113" t="s">
        <v>217</v>
      </c>
      <c r="J151" s="113"/>
      <c r="K151" s="52">
        <v>71</v>
      </c>
      <c r="L151" s="53" t="s">
        <v>40</v>
      </c>
      <c r="M151" s="54"/>
    </row>
    <row r="152" spans="1:13" ht="20.25" customHeight="1">
      <c r="A152" s="159">
        <v>141</v>
      </c>
      <c r="B152" s="160">
        <v>2120866221</v>
      </c>
      <c r="C152" s="161" t="s">
        <v>316</v>
      </c>
      <c r="D152" s="162" t="s">
        <v>317</v>
      </c>
      <c r="E152" s="163">
        <v>35598</v>
      </c>
      <c r="F152" s="163" t="s">
        <v>262</v>
      </c>
      <c r="G152" s="112" t="s">
        <v>104</v>
      </c>
      <c r="H152" s="113"/>
      <c r="I152" s="113" t="s">
        <v>217</v>
      </c>
      <c r="J152" s="113"/>
      <c r="K152" s="52">
        <v>75</v>
      </c>
      <c r="L152" s="53" t="s">
        <v>40</v>
      </c>
      <c r="M152" s="54"/>
    </row>
    <row r="153" spans="1:13" ht="20.25" customHeight="1">
      <c r="A153" s="159">
        <v>142</v>
      </c>
      <c r="B153" s="160">
        <v>2120867802</v>
      </c>
      <c r="C153" s="161" t="s">
        <v>107</v>
      </c>
      <c r="D153" s="162" t="s">
        <v>317</v>
      </c>
      <c r="E153" s="163">
        <v>35687</v>
      </c>
      <c r="F153" s="163" t="s">
        <v>262</v>
      </c>
      <c r="G153" s="112" t="s">
        <v>104</v>
      </c>
      <c r="H153" s="113"/>
      <c r="I153" s="113" t="s">
        <v>217</v>
      </c>
      <c r="J153" s="113"/>
      <c r="K153" s="52">
        <v>81</v>
      </c>
      <c r="L153" s="53" t="s">
        <v>39</v>
      </c>
      <c r="M153" s="54"/>
    </row>
    <row r="154" spans="1:13" ht="20.25" customHeight="1">
      <c r="A154" s="159">
        <v>143</v>
      </c>
      <c r="B154" s="160">
        <v>2121867012</v>
      </c>
      <c r="C154" s="161" t="s">
        <v>318</v>
      </c>
      <c r="D154" s="162" t="s">
        <v>319</v>
      </c>
      <c r="E154" s="163">
        <v>35314</v>
      </c>
      <c r="F154" s="163" t="s">
        <v>262</v>
      </c>
      <c r="G154" s="112" t="s">
        <v>94</v>
      </c>
      <c r="H154" s="113"/>
      <c r="I154" s="113" t="s">
        <v>217</v>
      </c>
      <c r="J154" s="113"/>
      <c r="K154" s="52">
        <v>0</v>
      </c>
      <c r="L154" s="53" t="s">
        <v>30</v>
      </c>
      <c r="M154" s="54" t="s">
        <v>320</v>
      </c>
    </row>
    <row r="155" spans="1:13" ht="20.25" customHeight="1">
      <c r="A155" s="159">
        <v>144</v>
      </c>
      <c r="B155" s="160">
        <v>2120866259</v>
      </c>
      <c r="C155" s="161" t="s">
        <v>321</v>
      </c>
      <c r="D155" s="162" t="s">
        <v>322</v>
      </c>
      <c r="E155" s="163">
        <v>34940</v>
      </c>
      <c r="F155" s="163" t="s">
        <v>262</v>
      </c>
      <c r="G155" s="112" t="s">
        <v>104</v>
      </c>
      <c r="H155" s="113"/>
      <c r="I155" s="113" t="s">
        <v>217</v>
      </c>
      <c r="J155" s="113"/>
      <c r="K155" s="52">
        <v>81</v>
      </c>
      <c r="L155" s="53" t="s">
        <v>39</v>
      </c>
      <c r="M155" s="54"/>
    </row>
    <row r="156" spans="1:13" ht="20.25" customHeight="1">
      <c r="A156" s="159">
        <v>145</v>
      </c>
      <c r="B156" s="160">
        <v>2121863968</v>
      </c>
      <c r="C156" s="161" t="s">
        <v>177</v>
      </c>
      <c r="D156" s="162" t="s">
        <v>117</v>
      </c>
      <c r="E156" s="163">
        <v>35191</v>
      </c>
      <c r="F156" s="163" t="s">
        <v>93</v>
      </c>
      <c r="G156" s="112" t="s">
        <v>94</v>
      </c>
      <c r="H156" s="113"/>
      <c r="I156" s="113" t="s">
        <v>95</v>
      </c>
      <c r="J156" s="113"/>
      <c r="K156" s="52">
        <v>75</v>
      </c>
      <c r="L156" s="53" t="s">
        <v>40</v>
      </c>
      <c r="M156" s="54"/>
    </row>
    <row r="157" spans="1:13" ht="20.25" customHeight="1">
      <c r="A157" s="159">
        <v>146</v>
      </c>
      <c r="B157" s="160">
        <v>2120869148</v>
      </c>
      <c r="C157" s="161" t="s">
        <v>323</v>
      </c>
      <c r="D157" s="162" t="s">
        <v>324</v>
      </c>
      <c r="E157" s="163">
        <v>35629</v>
      </c>
      <c r="F157" s="163" t="s">
        <v>93</v>
      </c>
      <c r="G157" s="112" t="s">
        <v>104</v>
      </c>
      <c r="H157" s="113"/>
      <c r="I157" s="113" t="s">
        <v>95</v>
      </c>
      <c r="J157" s="113"/>
      <c r="K157" s="52">
        <v>75</v>
      </c>
      <c r="L157" s="53" t="s">
        <v>40</v>
      </c>
      <c r="M157" s="54"/>
    </row>
    <row r="158" spans="1:13" ht="20.25" customHeight="1">
      <c r="A158" s="159">
        <v>147</v>
      </c>
      <c r="B158" s="160">
        <v>2121869877</v>
      </c>
      <c r="C158" s="161" t="s">
        <v>325</v>
      </c>
      <c r="D158" s="162" t="s">
        <v>143</v>
      </c>
      <c r="E158" s="163">
        <v>35749</v>
      </c>
      <c r="F158" s="163" t="s">
        <v>93</v>
      </c>
      <c r="G158" s="112" t="s">
        <v>94</v>
      </c>
      <c r="H158" s="113"/>
      <c r="I158" s="113" t="s">
        <v>95</v>
      </c>
      <c r="J158" s="113"/>
      <c r="K158" s="52">
        <v>83</v>
      </c>
      <c r="L158" s="53" t="s">
        <v>39</v>
      </c>
      <c r="M158" s="54"/>
    </row>
    <row r="159" spans="1:13" ht="20.25" customHeight="1">
      <c r="A159" s="159">
        <v>148</v>
      </c>
      <c r="B159" s="160">
        <v>2120869814</v>
      </c>
      <c r="C159" s="161" t="s">
        <v>189</v>
      </c>
      <c r="D159" s="162" t="s">
        <v>188</v>
      </c>
      <c r="E159" s="163">
        <v>35256</v>
      </c>
      <c r="F159" s="163" t="s">
        <v>93</v>
      </c>
      <c r="G159" s="112" t="s">
        <v>104</v>
      </c>
      <c r="H159" s="113"/>
      <c r="I159" s="113" t="s">
        <v>95</v>
      </c>
      <c r="J159" s="113"/>
      <c r="K159" s="52">
        <v>84</v>
      </c>
      <c r="L159" s="53" t="s">
        <v>39</v>
      </c>
      <c r="M159" s="54"/>
    </row>
    <row r="160" spans="1:13" ht="20.25" customHeight="1">
      <c r="A160" s="159">
        <v>149</v>
      </c>
      <c r="B160" s="160">
        <v>2120869595</v>
      </c>
      <c r="C160" s="161" t="s">
        <v>326</v>
      </c>
      <c r="D160" s="162" t="s">
        <v>238</v>
      </c>
      <c r="E160" s="163">
        <v>35016</v>
      </c>
      <c r="F160" s="163" t="s">
        <v>93</v>
      </c>
      <c r="G160" s="112" t="s">
        <v>104</v>
      </c>
      <c r="H160" s="113"/>
      <c r="I160" s="113" t="s">
        <v>95</v>
      </c>
      <c r="J160" s="113"/>
      <c r="K160" s="52">
        <v>87</v>
      </c>
      <c r="L160" s="53" t="s">
        <v>39</v>
      </c>
      <c r="M160" s="54"/>
    </row>
    <row r="161" spans="1:13" ht="20.25" customHeight="1">
      <c r="A161" s="159">
        <v>150</v>
      </c>
      <c r="B161" s="160">
        <v>2120869874</v>
      </c>
      <c r="C161" s="161" t="s">
        <v>327</v>
      </c>
      <c r="D161" s="162" t="s">
        <v>328</v>
      </c>
      <c r="E161" s="163">
        <v>35442</v>
      </c>
      <c r="F161" s="163" t="s">
        <v>93</v>
      </c>
      <c r="G161" s="112" t="s">
        <v>104</v>
      </c>
      <c r="H161" s="113"/>
      <c r="I161" s="113" t="s">
        <v>95</v>
      </c>
      <c r="J161" s="113"/>
      <c r="K161" s="52">
        <v>69</v>
      </c>
      <c r="L161" s="53" t="s">
        <v>40</v>
      </c>
      <c r="M161" s="54"/>
    </row>
    <row r="162" spans="1:13" ht="20.25" customHeight="1">
      <c r="A162" s="159">
        <v>151</v>
      </c>
      <c r="B162" s="160">
        <v>2121866171</v>
      </c>
      <c r="C162" s="161" t="s">
        <v>329</v>
      </c>
      <c r="D162" s="162" t="s">
        <v>20</v>
      </c>
      <c r="E162" s="163">
        <v>35601</v>
      </c>
      <c r="F162" s="163" t="s">
        <v>93</v>
      </c>
      <c r="G162" s="112" t="s">
        <v>94</v>
      </c>
      <c r="H162" s="113"/>
      <c r="I162" s="113" t="s">
        <v>95</v>
      </c>
      <c r="J162" s="113"/>
      <c r="K162" s="52">
        <v>74</v>
      </c>
      <c r="L162" s="53" t="s">
        <v>40</v>
      </c>
      <c r="M162" s="54"/>
    </row>
    <row r="163" spans="1:13" ht="20.25" customHeight="1">
      <c r="A163" s="159">
        <v>152</v>
      </c>
      <c r="B163" s="160">
        <v>2121868784</v>
      </c>
      <c r="C163" s="161" t="s">
        <v>229</v>
      </c>
      <c r="D163" s="162" t="s">
        <v>330</v>
      </c>
      <c r="E163" s="163">
        <v>35702</v>
      </c>
      <c r="F163" s="163" t="s">
        <v>93</v>
      </c>
      <c r="G163" s="112" t="s">
        <v>94</v>
      </c>
      <c r="H163" s="113"/>
      <c r="I163" s="113" t="s">
        <v>95</v>
      </c>
      <c r="J163" s="113"/>
      <c r="K163" s="52">
        <v>73</v>
      </c>
      <c r="L163" s="53" t="s">
        <v>40</v>
      </c>
      <c r="M163" s="54"/>
    </row>
    <row r="164" spans="1:13" ht="20.25" customHeight="1">
      <c r="A164" s="159">
        <v>153</v>
      </c>
      <c r="B164" s="160">
        <v>2121866224</v>
      </c>
      <c r="C164" s="161" t="s">
        <v>331</v>
      </c>
      <c r="D164" s="162" t="s">
        <v>332</v>
      </c>
      <c r="E164" s="163">
        <v>35608</v>
      </c>
      <c r="F164" s="163" t="s">
        <v>93</v>
      </c>
      <c r="G164" s="112" t="s">
        <v>94</v>
      </c>
      <c r="H164" s="113"/>
      <c r="I164" s="113" t="s">
        <v>95</v>
      </c>
      <c r="J164" s="113"/>
      <c r="K164" s="52">
        <v>73</v>
      </c>
      <c r="L164" s="53" t="s">
        <v>40</v>
      </c>
      <c r="M164" s="54"/>
    </row>
    <row r="165" spans="1:13" ht="20.25" customHeight="1">
      <c r="A165" s="159">
        <v>154</v>
      </c>
      <c r="B165" s="160">
        <v>2121866223</v>
      </c>
      <c r="C165" s="161" t="s">
        <v>333</v>
      </c>
      <c r="D165" s="162" t="s">
        <v>332</v>
      </c>
      <c r="E165" s="163">
        <v>35552</v>
      </c>
      <c r="F165" s="163" t="s">
        <v>93</v>
      </c>
      <c r="G165" s="112" t="s">
        <v>94</v>
      </c>
      <c r="H165" s="113"/>
      <c r="I165" s="113" t="s">
        <v>95</v>
      </c>
      <c r="J165" s="113"/>
      <c r="K165" s="52">
        <v>83</v>
      </c>
      <c r="L165" s="53" t="s">
        <v>39</v>
      </c>
      <c r="M165" s="54"/>
    </row>
    <row r="166" spans="1:13" ht="20.25" customHeight="1">
      <c r="A166" s="159">
        <v>155</v>
      </c>
      <c r="B166" s="160">
        <v>2121863925</v>
      </c>
      <c r="C166" s="161" t="s">
        <v>334</v>
      </c>
      <c r="D166" s="162" t="s">
        <v>332</v>
      </c>
      <c r="E166" s="163">
        <v>35755</v>
      </c>
      <c r="F166" s="163" t="s">
        <v>93</v>
      </c>
      <c r="G166" s="112" t="s">
        <v>94</v>
      </c>
      <c r="H166" s="113"/>
      <c r="I166" s="113" t="s">
        <v>95</v>
      </c>
      <c r="J166" s="113"/>
      <c r="K166" s="52">
        <v>84</v>
      </c>
      <c r="L166" s="53" t="s">
        <v>39</v>
      </c>
      <c r="M166" s="54"/>
    </row>
    <row r="167" spans="1:13" ht="20.25" customHeight="1">
      <c r="A167" s="159">
        <v>156</v>
      </c>
      <c r="B167" s="160">
        <v>2121866225</v>
      </c>
      <c r="C167" s="161" t="s">
        <v>335</v>
      </c>
      <c r="D167" s="162" t="s">
        <v>336</v>
      </c>
      <c r="E167" s="163">
        <v>35603</v>
      </c>
      <c r="F167" s="163" t="s">
        <v>93</v>
      </c>
      <c r="G167" s="112" t="s">
        <v>94</v>
      </c>
      <c r="H167" s="113"/>
      <c r="I167" s="113" t="s">
        <v>95</v>
      </c>
      <c r="J167" s="113"/>
      <c r="K167" s="52">
        <v>93</v>
      </c>
      <c r="L167" s="53" t="s">
        <v>38</v>
      </c>
      <c r="M167" s="54"/>
    </row>
    <row r="168" spans="1:13" ht="20.25" customHeight="1">
      <c r="A168" s="159">
        <v>157</v>
      </c>
      <c r="B168" s="160">
        <v>2121866226</v>
      </c>
      <c r="C168" s="161" t="s">
        <v>337</v>
      </c>
      <c r="D168" s="162" t="s">
        <v>338</v>
      </c>
      <c r="E168" s="163">
        <v>35692</v>
      </c>
      <c r="F168" s="163" t="s">
        <v>93</v>
      </c>
      <c r="G168" s="112" t="s">
        <v>94</v>
      </c>
      <c r="H168" s="113"/>
      <c r="I168" s="113" t="s">
        <v>95</v>
      </c>
      <c r="J168" s="113"/>
      <c r="K168" s="52">
        <v>73</v>
      </c>
      <c r="L168" s="53" t="s">
        <v>40</v>
      </c>
      <c r="M168" s="54"/>
    </row>
    <row r="169" spans="1:13" ht="20.25" customHeight="1">
      <c r="A169" s="159">
        <v>158</v>
      </c>
      <c r="B169" s="160">
        <v>2120866227</v>
      </c>
      <c r="C169" s="161" t="s">
        <v>339</v>
      </c>
      <c r="D169" s="162" t="s">
        <v>340</v>
      </c>
      <c r="E169" s="163">
        <v>35652</v>
      </c>
      <c r="F169" s="163" t="s">
        <v>93</v>
      </c>
      <c r="G169" s="112" t="s">
        <v>104</v>
      </c>
      <c r="H169" s="113"/>
      <c r="I169" s="113" t="s">
        <v>95</v>
      </c>
      <c r="J169" s="113"/>
      <c r="K169" s="52">
        <v>81</v>
      </c>
      <c r="L169" s="53" t="s">
        <v>39</v>
      </c>
      <c r="M169" s="54"/>
    </row>
    <row r="170" spans="1:13" ht="20.25" customHeight="1">
      <c r="A170" s="159">
        <v>159</v>
      </c>
      <c r="B170" s="160">
        <v>2120863922</v>
      </c>
      <c r="C170" s="161" t="s">
        <v>341</v>
      </c>
      <c r="D170" s="162" t="s">
        <v>342</v>
      </c>
      <c r="E170" s="163">
        <v>35644</v>
      </c>
      <c r="F170" s="163" t="s">
        <v>93</v>
      </c>
      <c r="G170" s="112" t="s">
        <v>104</v>
      </c>
      <c r="H170" s="113"/>
      <c r="I170" s="113" t="s">
        <v>95</v>
      </c>
      <c r="J170" s="113"/>
      <c r="K170" s="52">
        <v>87</v>
      </c>
      <c r="L170" s="53" t="s">
        <v>39</v>
      </c>
      <c r="M170" s="54"/>
    </row>
    <row r="171" spans="1:13" ht="20.25" customHeight="1">
      <c r="A171" s="159">
        <v>160</v>
      </c>
      <c r="B171" s="160">
        <v>2120867818</v>
      </c>
      <c r="C171" s="161" t="s">
        <v>343</v>
      </c>
      <c r="D171" s="162" t="s">
        <v>342</v>
      </c>
      <c r="E171" s="163">
        <v>35717</v>
      </c>
      <c r="F171" s="163" t="s">
        <v>93</v>
      </c>
      <c r="G171" s="112" t="s">
        <v>104</v>
      </c>
      <c r="H171" s="113"/>
      <c r="I171" s="113" t="s">
        <v>95</v>
      </c>
      <c r="J171" s="113"/>
      <c r="K171" s="52">
        <v>87</v>
      </c>
      <c r="L171" s="53" t="s">
        <v>39</v>
      </c>
      <c r="M171" s="54" t="s">
        <v>344</v>
      </c>
    </row>
    <row r="172" spans="1:13" ht="20.25" customHeight="1">
      <c r="A172" s="159">
        <v>161</v>
      </c>
      <c r="B172" s="160">
        <v>2120866228</v>
      </c>
      <c r="C172" s="161" t="s">
        <v>345</v>
      </c>
      <c r="D172" s="162" t="s">
        <v>342</v>
      </c>
      <c r="E172" s="163">
        <v>35597</v>
      </c>
      <c r="F172" s="163" t="s">
        <v>93</v>
      </c>
      <c r="G172" s="112" t="s">
        <v>104</v>
      </c>
      <c r="H172" s="113"/>
      <c r="I172" s="113" t="s">
        <v>95</v>
      </c>
      <c r="J172" s="113"/>
      <c r="K172" s="52">
        <v>81</v>
      </c>
      <c r="L172" s="53" t="s">
        <v>39</v>
      </c>
      <c r="M172" s="54"/>
    </row>
    <row r="173" spans="1:13" ht="20.25" customHeight="1">
      <c r="A173" s="159">
        <v>162</v>
      </c>
      <c r="B173" s="160">
        <v>2120325308</v>
      </c>
      <c r="C173" s="161" t="s">
        <v>346</v>
      </c>
      <c r="D173" s="162" t="s">
        <v>342</v>
      </c>
      <c r="E173" s="163">
        <v>35698</v>
      </c>
      <c r="F173" s="163" t="s">
        <v>93</v>
      </c>
      <c r="G173" s="112" t="s">
        <v>104</v>
      </c>
      <c r="H173" s="113"/>
      <c r="I173" s="113" t="s">
        <v>95</v>
      </c>
      <c r="J173" s="113"/>
      <c r="K173" s="52">
        <v>87</v>
      </c>
      <c r="L173" s="53" t="s">
        <v>39</v>
      </c>
      <c r="M173" s="54"/>
    </row>
    <row r="174" spans="1:13" ht="20.25" customHeight="1">
      <c r="A174" s="159">
        <v>163</v>
      </c>
      <c r="B174" s="160">
        <v>2121866229</v>
      </c>
      <c r="C174" s="161" t="s">
        <v>347</v>
      </c>
      <c r="D174" s="162" t="s">
        <v>348</v>
      </c>
      <c r="E174" s="163">
        <v>35571</v>
      </c>
      <c r="F174" s="163" t="s">
        <v>93</v>
      </c>
      <c r="G174" s="112" t="s">
        <v>94</v>
      </c>
      <c r="H174" s="113"/>
      <c r="I174" s="113" t="s">
        <v>95</v>
      </c>
      <c r="J174" s="113"/>
      <c r="K174" s="52">
        <v>87</v>
      </c>
      <c r="L174" s="53" t="s">
        <v>39</v>
      </c>
      <c r="M174" s="54"/>
    </row>
    <row r="175" spans="1:13" ht="20.25" customHeight="1">
      <c r="A175" s="159">
        <v>164</v>
      </c>
      <c r="B175" s="160">
        <v>2120867593</v>
      </c>
      <c r="C175" s="161" t="s">
        <v>349</v>
      </c>
      <c r="D175" s="162" t="s">
        <v>350</v>
      </c>
      <c r="E175" s="163">
        <v>35215</v>
      </c>
      <c r="F175" s="163" t="s">
        <v>93</v>
      </c>
      <c r="G175" s="112" t="s">
        <v>104</v>
      </c>
      <c r="H175" s="113"/>
      <c r="I175" s="113" t="s">
        <v>95</v>
      </c>
      <c r="J175" s="113"/>
      <c r="K175" s="52">
        <v>87</v>
      </c>
      <c r="L175" s="53" t="s">
        <v>39</v>
      </c>
      <c r="M175" s="54"/>
    </row>
    <row r="176" spans="1:13" ht="20.25" customHeight="1">
      <c r="A176" s="159">
        <v>165</v>
      </c>
      <c r="B176" s="160">
        <v>2120867817</v>
      </c>
      <c r="C176" s="161" t="s">
        <v>351</v>
      </c>
      <c r="D176" s="162" t="s">
        <v>352</v>
      </c>
      <c r="E176" s="163">
        <v>35582</v>
      </c>
      <c r="F176" s="163" t="s">
        <v>93</v>
      </c>
      <c r="G176" s="112" t="s">
        <v>104</v>
      </c>
      <c r="H176" s="113"/>
      <c r="I176" s="113" t="s">
        <v>95</v>
      </c>
      <c r="J176" s="113"/>
      <c r="K176" s="52">
        <v>87</v>
      </c>
      <c r="L176" s="53" t="s">
        <v>39</v>
      </c>
      <c r="M176" s="54"/>
    </row>
    <row r="177" spans="1:13" ht="20.25" customHeight="1">
      <c r="A177" s="159">
        <v>166</v>
      </c>
      <c r="B177" s="160">
        <v>2120866930</v>
      </c>
      <c r="C177" s="161" t="s">
        <v>353</v>
      </c>
      <c r="D177" s="162" t="s">
        <v>354</v>
      </c>
      <c r="E177" s="163">
        <v>35444</v>
      </c>
      <c r="F177" s="163" t="s">
        <v>93</v>
      </c>
      <c r="G177" s="112" t="s">
        <v>104</v>
      </c>
      <c r="H177" s="113"/>
      <c r="I177" s="113" t="s">
        <v>95</v>
      </c>
      <c r="J177" s="113"/>
      <c r="K177" s="52">
        <v>77</v>
      </c>
      <c r="L177" s="53" t="s">
        <v>40</v>
      </c>
      <c r="M177" s="54"/>
    </row>
    <row r="178" spans="1:13" ht="20.25" customHeight="1">
      <c r="A178" s="159">
        <v>167</v>
      </c>
      <c r="B178" s="160">
        <v>2121514908</v>
      </c>
      <c r="C178" s="161" t="s">
        <v>233</v>
      </c>
      <c r="D178" s="162" t="s">
        <v>355</v>
      </c>
      <c r="E178" s="163">
        <v>35439</v>
      </c>
      <c r="F178" s="163" t="s">
        <v>93</v>
      </c>
      <c r="G178" s="112" t="s">
        <v>94</v>
      </c>
      <c r="H178" s="113"/>
      <c r="I178" s="113" t="s">
        <v>95</v>
      </c>
      <c r="J178" s="113"/>
      <c r="K178" s="52">
        <v>72</v>
      </c>
      <c r="L178" s="53" t="s">
        <v>40</v>
      </c>
      <c r="M178" s="54"/>
    </row>
    <row r="179" spans="1:13" ht="20.25" customHeight="1">
      <c r="A179" s="159">
        <v>168</v>
      </c>
      <c r="B179" s="160">
        <v>2121868783</v>
      </c>
      <c r="C179" s="161" t="s">
        <v>356</v>
      </c>
      <c r="D179" s="162" t="s">
        <v>355</v>
      </c>
      <c r="E179" s="163">
        <v>35091</v>
      </c>
      <c r="F179" s="163" t="s">
        <v>93</v>
      </c>
      <c r="G179" s="112" t="s">
        <v>94</v>
      </c>
      <c r="H179" s="113"/>
      <c r="I179" s="113" t="s">
        <v>95</v>
      </c>
      <c r="J179" s="113"/>
      <c r="K179" s="52">
        <v>87</v>
      </c>
      <c r="L179" s="53" t="s">
        <v>39</v>
      </c>
      <c r="M179" s="54"/>
    </row>
    <row r="180" spans="1:13" ht="20.25" customHeight="1">
      <c r="A180" s="159">
        <v>169</v>
      </c>
      <c r="B180" s="160">
        <v>2121649077</v>
      </c>
      <c r="C180" s="161" t="s">
        <v>357</v>
      </c>
      <c r="D180" s="162" t="s">
        <v>355</v>
      </c>
      <c r="E180" s="163">
        <v>35346</v>
      </c>
      <c r="F180" s="163" t="s">
        <v>93</v>
      </c>
      <c r="G180" s="112" t="s">
        <v>94</v>
      </c>
      <c r="H180" s="113"/>
      <c r="I180" s="113" t="s">
        <v>95</v>
      </c>
      <c r="J180" s="113"/>
      <c r="K180" s="52">
        <v>73</v>
      </c>
      <c r="L180" s="53" t="s">
        <v>40</v>
      </c>
      <c r="M180" s="54"/>
    </row>
    <row r="181" spans="1:13" ht="20.25" customHeight="1">
      <c r="A181" s="159">
        <v>170</v>
      </c>
      <c r="B181" s="160">
        <v>2121868026</v>
      </c>
      <c r="C181" s="161" t="s">
        <v>358</v>
      </c>
      <c r="D181" s="162" t="s">
        <v>359</v>
      </c>
      <c r="E181" s="163">
        <v>35723</v>
      </c>
      <c r="F181" s="163" t="s">
        <v>93</v>
      </c>
      <c r="G181" s="112" t="s">
        <v>94</v>
      </c>
      <c r="H181" s="113"/>
      <c r="I181" s="113" t="s">
        <v>95</v>
      </c>
      <c r="J181" s="113"/>
      <c r="K181" s="52">
        <v>74</v>
      </c>
      <c r="L181" s="53" t="s">
        <v>40</v>
      </c>
      <c r="M181" s="54"/>
    </row>
    <row r="182" spans="1:13" ht="20.25" customHeight="1">
      <c r="A182" s="159">
        <v>171</v>
      </c>
      <c r="B182" s="160">
        <v>2120866233</v>
      </c>
      <c r="C182" s="161" t="s">
        <v>360</v>
      </c>
      <c r="D182" s="162" t="s">
        <v>361</v>
      </c>
      <c r="E182" s="163">
        <v>35740</v>
      </c>
      <c r="F182" s="163" t="s">
        <v>93</v>
      </c>
      <c r="G182" s="112" t="s">
        <v>104</v>
      </c>
      <c r="H182" s="113"/>
      <c r="I182" s="113" t="s">
        <v>95</v>
      </c>
      <c r="J182" s="113"/>
      <c r="K182" s="52">
        <v>85</v>
      </c>
      <c r="L182" s="53" t="s">
        <v>39</v>
      </c>
      <c r="M182" s="54"/>
    </row>
    <row r="183" spans="1:13" ht="20.25" customHeight="1">
      <c r="A183" s="159">
        <v>172</v>
      </c>
      <c r="B183" s="160">
        <v>2121863966</v>
      </c>
      <c r="C183" s="161" t="s">
        <v>362</v>
      </c>
      <c r="D183" s="162" t="s">
        <v>363</v>
      </c>
      <c r="E183" s="163">
        <v>35443</v>
      </c>
      <c r="F183" s="163" t="s">
        <v>93</v>
      </c>
      <c r="G183" s="112" t="s">
        <v>94</v>
      </c>
      <c r="H183" s="113"/>
      <c r="I183" s="113" t="s">
        <v>95</v>
      </c>
      <c r="J183" s="113"/>
      <c r="K183" s="52">
        <v>71</v>
      </c>
      <c r="L183" s="53" t="s">
        <v>40</v>
      </c>
      <c r="M183" s="54"/>
    </row>
    <row r="184" spans="1:13" ht="20.25" customHeight="1">
      <c r="A184" s="159">
        <v>173</v>
      </c>
      <c r="B184" s="160">
        <v>2121867332</v>
      </c>
      <c r="C184" s="161" t="s">
        <v>364</v>
      </c>
      <c r="D184" s="162" t="s">
        <v>365</v>
      </c>
      <c r="E184" s="163">
        <v>35722</v>
      </c>
      <c r="F184" s="163" t="s">
        <v>93</v>
      </c>
      <c r="G184" s="112" t="s">
        <v>94</v>
      </c>
      <c r="H184" s="113"/>
      <c r="I184" s="113" t="s">
        <v>95</v>
      </c>
      <c r="J184" s="113"/>
      <c r="K184" s="52">
        <v>81</v>
      </c>
      <c r="L184" s="53" t="s">
        <v>39</v>
      </c>
      <c r="M184" s="54"/>
    </row>
    <row r="185" spans="1:13" ht="20.25" customHeight="1">
      <c r="A185" s="159">
        <v>174</v>
      </c>
      <c r="B185" s="160">
        <v>2120528872</v>
      </c>
      <c r="C185" s="161" t="s">
        <v>366</v>
      </c>
      <c r="D185" s="162" t="s">
        <v>367</v>
      </c>
      <c r="E185" s="163">
        <v>35432</v>
      </c>
      <c r="F185" s="163" t="s">
        <v>93</v>
      </c>
      <c r="G185" s="112" t="s">
        <v>104</v>
      </c>
      <c r="H185" s="113"/>
      <c r="I185" s="113" t="s">
        <v>95</v>
      </c>
      <c r="J185" s="113"/>
      <c r="K185" s="52">
        <v>87</v>
      </c>
      <c r="L185" s="53" t="s">
        <v>39</v>
      </c>
      <c r="M185" s="54"/>
    </row>
    <row r="186" spans="1:13" ht="20.25" customHeight="1">
      <c r="A186" s="159">
        <v>175</v>
      </c>
      <c r="B186" s="160">
        <v>2120866786</v>
      </c>
      <c r="C186" s="161" t="s">
        <v>368</v>
      </c>
      <c r="D186" s="162" t="s">
        <v>367</v>
      </c>
      <c r="E186" s="163">
        <v>35580</v>
      </c>
      <c r="F186" s="163" t="s">
        <v>93</v>
      </c>
      <c r="G186" s="112" t="s">
        <v>104</v>
      </c>
      <c r="H186" s="113"/>
      <c r="I186" s="113" t="s">
        <v>95</v>
      </c>
      <c r="J186" s="113"/>
      <c r="K186" s="52">
        <v>87</v>
      </c>
      <c r="L186" s="53" t="s">
        <v>39</v>
      </c>
      <c r="M186" s="54"/>
    </row>
    <row r="187" spans="1:13" ht="20.25" customHeight="1">
      <c r="A187" s="159">
        <v>176</v>
      </c>
      <c r="B187" s="160">
        <v>2120867099</v>
      </c>
      <c r="C187" s="161" t="s">
        <v>369</v>
      </c>
      <c r="D187" s="162" t="s">
        <v>367</v>
      </c>
      <c r="E187" s="163">
        <v>35756</v>
      </c>
      <c r="F187" s="163" t="s">
        <v>93</v>
      </c>
      <c r="G187" s="112" t="s">
        <v>104</v>
      </c>
      <c r="H187" s="113"/>
      <c r="I187" s="113" t="s">
        <v>95</v>
      </c>
      <c r="J187" s="113"/>
      <c r="K187" s="52">
        <v>87</v>
      </c>
      <c r="L187" s="53" t="s">
        <v>39</v>
      </c>
      <c r="M187" s="54" t="s">
        <v>370</v>
      </c>
    </row>
    <row r="188" spans="1:13" ht="20.25" customHeight="1">
      <c r="A188" s="159">
        <v>177</v>
      </c>
      <c r="B188" s="160">
        <v>2120868983</v>
      </c>
      <c r="C188" s="161" t="s">
        <v>371</v>
      </c>
      <c r="D188" s="162" t="s">
        <v>367</v>
      </c>
      <c r="E188" s="163">
        <v>35521</v>
      </c>
      <c r="F188" s="163" t="s">
        <v>93</v>
      </c>
      <c r="G188" s="112" t="s">
        <v>104</v>
      </c>
      <c r="H188" s="113"/>
      <c r="I188" s="113" t="s">
        <v>95</v>
      </c>
      <c r="J188" s="113"/>
      <c r="K188" s="52">
        <v>73</v>
      </c>
      <c r="L188" s="53" t="s">
        <v>40</v>
      </c>
      <c r="M188" s="54"/>
    </row>
    <row r="189" spans="1:13" ht="20.25" customHeight="1">
      <c r="A189" s="159">
        <v>178</v>
      </c>
      <c r="B189" s="160">
        <v>2120867796</v>
      </c>
      <c r="C189" s="161" t="s">
        <v>372</v>
      </c>
      <c r="D189" s="162" t="s">
        <v>260</v>
      </c>
      <c r="E189" s="163">
        <v>35457</v>
      </c>
      <c r="F189" s="163" t="s">
        <v>93</v>
      </c>
      <c r="G189" s="112" t="s">
        <v>104</v>
      </c>
      <c r="H189" s="113"/>
      <c r="I189" s="113" t="s">
        <v>95</v>
      </c>
      <c r="J189" s="113"/>
      <c r="K189" s="52">
        <v>87</v>
      </c>
      <c r="L189" s="53" t="s">
        <v>39</v>
      </c>
      <c r="M189" s="54"/>
    </row>
    <row r="190" spans="1:13" ht="20.25" customHeight="1">
      <c r="A190" s="159">
        <v>179</v>
      </c>
      <c r="B190" s="160">
        <v>2120866235</v>
      </c>
      <c r="C190" s="161" t="s">
        <v>373</v>
      </c>
      <c r="D190" s="162" t="s">
        <v>260</v>
      </c>
      <c r="E190" s="163">
        <v>35065</v>
      </c>
      <c r="F190" s="163" t="s">
        <v>93</v>
      </c>
      <c r="G190" s="112" t="s">
        <v>104</v>
      </c>
      <c r="H190" s="113"/>
      <c r="I190" s="113" t="s">
        <v>95</v>
      </c>
      <c r="J190" s="113"/>
      <c r="K190" s="52">
        <v>87</v>
      </c>
      <c r="L190" s="53" t="s">
        <v>39</v>
      </c>
      <c r="M190" s="54"/>
    </row>
    <row r="191" spans="1:13" ht="20.25" customHeight="1">
      <c r="A191" s="159">
        <v>180</v>
      </c>
      <c r="B191" s="160">
        <v>2120863950</v>
      </c>
      <c r="C191" s="161" t="s">
        <v>374</v>
      </c>
      <c r="D191" s="162" t="s">
        <v>260</v>
      </c>
      <c r="E191" s="163">
        <v>35487</v>
      </c>
      <c r="F191" s="163" t="s">
        <v>93</v>
      </c>
      <c r="G191" s="112" t="s">
        <v>104</v>
      </c>
      <c r="H191" s="113"/>
      <c r="I191" s="113" t="s">
        <v>95</v>
      </c>
      <c r="J191" s="113"/>
      <c r="K191" s="52">
        <v>81</v>
      </c>
      <c r="L191" s="53" t="s">
        <v>39</v>
      </c>
      <c r="M191" s="54"/>
    </row>
    <row r="192" spans="1:13" ht="20.25" customHeight="1">
      <c r="A192" s="159">
        <v>181</v>
      </c>
      <c r="B192" s="160">
        <v>2120866237</v>
      </c>
      <c r="C192" s="161" t="s">
        <v>375</v>
      </c>
      <c r="D192" s="162" t="s">
        <v>260</v>
      </c>
      <c r="E192" s="163">
        <v>35507</v>
      </c>
      <c r="F192" s="163" t="s">
        <v>93</v>
      </c>
      <c r="G192" s="112" t="s">
        <v>104</v>
      </c>
      <c r="H192" s="113"/>
      <c r="I192" s="113" t="s">
        <v>95</v>
      </c>
      <c r="J192" s="113"/>
      <c r="K192" s="52">
        <v>85</v>
      </c>
      <c r="L192" s="53" t="s">
        <v>39</v>
      </c>
      <c r="M192" s="54"/>
    </row>
    <row r="193" spans="1:19" ht="20.25" customHeight="1">
      <c r="A193" s="159">
        <v>182</v>
      </c>
      <c r="B193" s="160">
        <v>2120866236</v>
      </c>
      <c r="C193" s="161" t="s">
        <v>376</v>
      </c>
      <c r="D193" s="162" t="s">
        <v>260</v>
      </c>
      <c r="E193" s="163">
        <v>35433</v>
      </c>
      <c r="F193" s="163" t="s">
        <v>93</v>
      </c>
      <c r="G193" s="112" t="s">
        <v>104</v>
      </c>
      <c r="H193" s="113"/>
      <c r="I193" s="113" t="s">
        <v>95</v>
      </c>
      <c r="J193" s="113"/>
      <c r="K193" s="52">
        <v>83</v>
      </c>
      <c r="L193" s="53" t="s">
        <v>39</v>
      </c>
      <c r="M193" s="54"/>
    </row>
    <row r="194" spans="1:19" ht="20.25" customHeight="1">
      <c r="A194" s="159">
        <v>183</v>
      </c>
      <c r="B194" s="160">
        <v>2120866241</v>
      </c>
      <c r="C194" s="161" t="s">
        <v>377</v>
      </c>
      <c r="D194" s="162" t="s">
        <v>260</v>
      </c>
      <c r="E194" s="163">
        <v>35736</v>
      </c>
      <c r="F194" s="163" t="s">
        <v>93</v>
      </c>
      <c r="G194" s="112" t="s">
        <v>104</v>
      </c>
      <c r="H194" s="113"/>
      <c r="I194" s="113" t="s">
        <v>95</v>
      </c>
      <c r="J194" s="113"/>
      <c r="K194" s="52">
        <v>86</v>
      </c>
      <c r="L194" s="53" t="s">
        <v>39</v>
      </c>
      <c r="M194" s="54"/>
    </row>
    <row r="195" spans="1:19" ht="20.25" customHeight="1">
      <c r="A195" s="159">
        <v>184</v>
      </c>
      <c r="B195" s="160">
        <v>2120866243</v>
      </c>
      <c r="C195" s="161" t="s">
        <v>378</v>
      </c>
      <c r="D195" s="162" t="s">
        <v>260</v>
      </c>
      <c r="E195" s="163">
        <v>35716</v>
      </c>
      <c r="F195" s="163" t="s">
        <v>93</v>
      </c>
      <c r="G195" s="112" t="s">
        <v>104</v>
      </c>
      <c r="H195" s="113"/>
      <c r="I195" s="113" t="s">
        <v>95</v>
      </c>
      <c r="J195" s="113"/>
      <c r="K195" s="52">
        <v>76</v>
      </c>
      <c r="L195" s="53" t="s">
        <v>40</v>
      </c>
      <c r="M195" s="54"/>
    </row>
    <row r="196" spans="1:19" ht="20.25" customHeight="1">
      <c r="A196" s="159">
        <v>185</v>
      </c>
      <c r="B196" s="160">
        <v>2120868620</v>
      </c>
      <c r="C196" s="161" t="s">
        <v>379</v>
      </c>
      <c r="D196" s="162" t="s">
        <v>380</v>
      </c>
      <c r="E196" s="163">
        <v>35699</v>
      </c>
      <c r="F196" s="163" t="s">
        <v>93</v>
      </c>
      <c r="G196" s="112" t="s">
        <v>104</v>
      </c>
      <c r="H196" s="113"/>
      <c r="I196" s="113" t="s">
        <v>95</v>
      </c>
      <c r="J196" s="113"/>
      <c r="K196" s="52">
        <v>82</v>
      </c>
      <c r="L196" s="53" t="s">
        <v>39</v>
      </c>
      <c r="M196" s="54"/>
    </row>
    <row r="197" spans="1:19" ht="20.25" customHeight="1">
      <c r="A197" s="159">
        <v>186</v>
      </c>
      <c r="B197" s="160">
        <v>2121863980</v>
      </c>
      <c r="C197" s="161" t="s">
        <v>381</v>
      </c>
      <c r="D197" s="162" t="s">
        <v>380</v>
      </c>
      <c r="E197" s="163">
        <v>35674</v>
      </c>
      <c r="F197" s="163" t="s">
        <v>93</v>
      </c>
      <c r="G197" s="112" t="s">
        <v>94</v>
      </c>
      <c r="H197" s="113"/>
      <c r="I197" s="113" t="s">
        <v>95</v>
      </c>
      <c r="J197" s="113"/>
      <c r="K197" s="52">
        <v>86</v>
      </c>
      <c r="L197" s="53" t="s">
        <v>39</v>
      </c>
      <c r="M197" s="54"/>
    </row>
    <row r="198" spans="1:19" ht="20.25" customHeight="1">
      <c r="A198" s="159">
        <v>187</v>
      </c>
      <c r="B198" s="160">
        <v>2121869400</v>
      </c>
      <c r="C198" s="161" t="s">
        <v>382</v>
      </c>
      <c r="D198" s="162" t="s">
        <v>383</v>
      </c>
      <c r="E198" s="163">
        <v>35455</v>
      </c>
      <c r="F198" s="163" t="s">
        <v>93</v>
      </c>
      <c r="G198" s="112" t="s">
        <v>94</v>
      </c>
      <c r="H198" s="113"/>
      <c r="I198" s="113" t="s">
        <v>95</v>
      </c>
      <c r="J198" s="113"/>
      <c r="K198" s="52">
        <v>81</v>
      </c>
      <c r="L198" s="53" t="s">
        <v>39</v>
      </c>
      <c r="M198" s="54"/>
    </row>
    <row r="199" spans="1:19" ht="20.25" customHeight="1">
      <c r="A199" s="159">
        <v>188</v>
      </c>
      <c r="B199" s="160">
        <v>2121869860</v>
      </c>
      <c r="C199" s="161" t="s">
        <v>91</v>
      </c>
      <c r="D199" s="162" t="s">
        <v>92</v>
      </c>
      <c r="E199" s="163">
        <v>35431</v>
      </c>
      <c r="F199" s="163" t="s">
        <v>93</v>
      </c>
      <c r="G199" s="112" t="s">
        <v>94</v>
      </c>
      <c r="H199" s="113"/>
      <c r="I199" s="113" t="s">
        <v>95</v>
      </c>
      <c r="J199" s="113"/>
      <c r="K199" s="52">
        <v>77</v>
      </c>
      <c r="L199" s="53" t="s">
        <v>40</v>
      </c>
      <c r="M199" s="54"/>
    </row>
    <row r="201" spans="1:19" s="103" customFormat="1" ht="14.25" customHeight="1">
      <c r="A201" s="114"/>
      <c r="B201" s="114"/>
      <c r="C201" s="115"/>
      <c r="D201" s="116"/>
      <c r="E201" s="116"/>
      <c r="F201" s="117"/>
      <c r="G201" s="118"/>
      <c r="H201" s="118"/>
      <c r="I201" s="118"/>
      <c r="J201" s="118"/>
      <c r="K201" s="249" t="s">
        <v>68</v>
      </c>
      <c r="L201" s="249"/>
      <c r="M201" s="249"/>
      <c r="N201" s="120"/>
      <c r="O201" s="120"/>
      <c r="P201" s="120"/>
      <c r="Q201" s="120"/>
      <c r="R201" s="120"/>
      <c r="S201" s="121"/>
    </row>
    <row r="202" spans="1:19" s="103" customFormat="1" ht="14.25" customHeight="1">
      <c r="A202" s="114"/>
      <c r="B202" s="114"/>
      <c r="C202" s="115"/>
      <c r="D202" s="122"/>
      <c r="E202" s="122"/>
      <c r="F202" s="122"/>
      <c r="G202" s="123"/>
      <c r="H202" s="123"/>
      <c r="I202" s="123"/>
      <c r="J202" s="123"/>
      <c r="K202" s="124" t="s">
        <v>69</v>
      </c>
      <c r="L202" s="111" t="s">
        <v>52</v>
      </c>
      <c r="M202" s="111" t="s">
        <v>70</v>
      </c>
      <c r="N202" s="120"/>
      <c r="O202" s="120"/>
      <c r="P202" s="120"/>
      <c r="Q202" s="120"/>
      <c r="R202" s="120"/>
      <c r="S202" s="121"/>
    </row>
    <row r="203" spans="1:19" s="103" customFormat="1" ht="14.25" customHeight="1">
      <c r="A203" s="114"/>
      <c r="B203" s="252" t="s">
        <v>24</v>
      </c>
      <c r="C203" s="252"/>
      <c r="D203" s="122"/>
      <c r="E203" s="122"/>
      <c r="F203" s="122"/>
      <c r="G203" s="123"/>
      <c r="H203" s="123"/>
      <c r="I203" s="123"/>
      <c r="J203" s="123"/>
      <c r="K203" s="124" t="s">
        <v>38</v>
      </c>
      <c r="L203" s="125">
        <v>31</v>
      </c>
      <c r="M203" s="126">
        <v>0.16489361702127658</v>
      </c>
      <c r="N203" s="127"/>
      <c r="O203" s="127"/>
      <c r="P203" s="127"/>
      <c r="Q203" s="127"/>
      <c r="R203" s="127"/>
      <c r="S203" s="104"/>
    </row>
    <row r="204" spans="1:19" s="103" customFormat="1" ht="14.25" customHeight="1">
      <c r="A204" s="114"/>
      <c r="B204" s="128"/>
      <c r="C204" s="129"/>
      <c r="D204" s="122"/>
      <c r="E204" s="122"/>
      <c r="F204" s="122"/>
      <c r="G204" s="123"/>
      <c r="H204" s="123"/>
      <c r="I204" s="123"/>
      <c r="J204" s="123"/>
      <c r="K204" s="124" t="s">
        <v>39</v>
      </c>
      <c r="L204" s="125">
        <v>95</v>
      </c>
      <c r="M204" s="126">
        <v>0.50531914893617025</v>
      </c>
      <c r="N204" s="127"/>
      <c r="O204" s="127"/>
      <c r="P204" s="127"/>
      <c r="Q204" s="127"/>
      <c r="R204" s="127"/>
      <c r="S204" s="104"/>
    </row>
    <row r="205" spans="1:19" s="103" customFormat="1" ht="14.25" customHeight="1">
      <c r="A205" s="114"/>
      <c r="B205" s="128"/>
      <c r="C205" s="129"/>
      <c r="D205" s="122"/>
      <c r="E205" s="122"/>
      <c r="F205" s="122"/>
      <c r="G205" s="123"/>
      <c r="H205" s="123"/>
      <c r="I205" s="123"/>
      <c r="J205" s="123"/>
      <c r="K205" s="124" t="s">
        <v>40</v>
      </c>
      <c r="L205" s="125">
        <v>56</v>
      </c>
      <c r="M205" s="126">
        <v>0.2978723404255319</v>
      </c>
      <c r="N205" s="127"/>
      <c r="O205" s="127"/>
      <c r="P205" s="127"/>
      <c r="Q205" s="127"/>
      <c r="R205" s="127"/>
      <c r="S205" s="104"/>
    </row>
    <row r="206" spans="1:19" s="103" customFormat="1" ht="14.25" customHeight="1">
      <c r="A206" s="114"/>
      <c r="B206" s="128"/>
      <c r="C206" s="129"/>
      <c r="D206" s="122"/>
      <c r="E206" s="122"/>
      <c r="F206" s="122"/>
      <c r="G206" s="123"/>
      <c r="H206" s="123"/>
      <c r="I206" s="123"/>
      <c r="J206" s="123"/>
      <c r="K206" s="124" t="s">
        <v>41</v>
      </c>
      <c r="L206" s="125">
        <v>0</v>
      </c>
      <c r="M206" s="126">
        <v>0</v>
      </c>
      <c r="N206" s="127"/>
      <c r="O206" s="127"/>
      <c r="P206" s="127"/>
      <c r="Q206" s="127"/>
      <c r="R206" s="127"/>
      <c r="S206" s="104"/>
    </row>
    <row r="207" spans="1:19" s="103" customFormat="1" ht="14.25" customHeight="1">
      <c r="A207" s="114"/>
      <c r="B207" s="128"/>
      <c r="C207" s="129"/>
      <c r="D207" s="122"/>
      <c r="E207" s="122"/>
      <c r="F207" s="122"/>
      <c r="G207" s="123"/>
      <c r="H207" s="123"/>
      <c r="I207" s="123"/>
      <c r="J207" s="123"/>
      <c r="K207" s="124" t="s">
        <v>42</v>
      </c>
      <c r="L207" s="125">
        <v>0</v>
      </c>
      <c r="M207" s="126">
        <v>0</v>
      </c>
      <c r="N207" s="127"/>
      <c r="O207" s="127"/>
      <c r="P207" s="127"/>
      <c r="Q207" s="127"/>
      <c r="R207" s="127"/>
      <c r="S207" s="104"/>
    </row>
    <row r="208" spans="1:19" s="103" customFormat="1" ht="14.25" customHeight="1">
      <c r="A208" s="114"/>
      <c r="B208" s="128"/>
      <c r="C208" s="129"/>
      <c r="D208" s="122"/>
      <c r="E208" s="122"/>
      <c r="F208" s="122"/>
      <c r="G208" s="123"/>
      <c r="H208" s="123"/>
      <c r="I208" s="123"/>
      <c r="J208" s="123"/>
      <c r="K208" s="124" t="s">
        <v>30</v>
      </c>
      <c r="L208" s="125">
        <v>6</v>
      </c>
      <c r="M208" s="126">
        <v>3.1914893617021274E-2</v>
      </c>
      <c r="N208" s="127"/>
      <c r="O208" s="127"/>
      <c r="P208" s="127"/>
      <c r="Q208" s="127"/>
      <c r="R208" s="127"/>
      <c r="S208" s="104"/>
    </row>
    <row r="209" spans="1:19" s="103" customFormat="1" ht="14.25" customHeight="1">
      <c r="A209" s="114"/>
      <c r="B209" s="251" t="s">
        <v>26</v>
      </c>
      <c r="C209" s="251"/>
      <c r="D209" s="122"/>
      <c r="E209" s="122"/>
      <c r="F209" s="122"/>
      <c r="G209" s="123"/>
      <c r="H209" s="123"/>
      <c r="I209" s="123"/>
      <c r="J209" s="123"/>
      <c r="K209" s="130" t="s">
        <v>71</v>
      </c>
      <c r="L209" s="131">
        <v>188</v>
      </c>
      <c r="M209" s="132">
        <v>1</v>
      </c>
      <c r="N209" s="127"/>
      <c r="O209" s="127"/>
      <c r="P209" s="127"/>
      <c r="Q209" s="127"/>
      <c r="R209" s="127"/>
      <c r="S209" s="104"/>
    </row>
    <row r="210" spans="1:19" s="134" customFormat="1" ht="5.25" customHeight="1">
      <c r="A210" s="133"/>
      <c r="B210" s="103"/>
      <c r="D210" s="135"/>
      <c r="F210" s="136"/>
      <c r="G210" s="137"/>
      <c r="H210" s="137"/>
      <c r="I210" s="137"/>
      <c r="J210" s="137"/>
      <c r="K210" s="138"/>
      <c r="L210" s="138"/>
      <c r="M210" s="138"/>
      <c r="N210" s="139"/>
      <c r="O210" s="139"/>
      <c r="P210" s="139"/>
      <c r="Q210" s="139"/>
      <c r="R210" s="139"/>
      <c r="S210" s="135"/>
    </row>
    <row r="211" spans="1:19" s="141" customFormat="1" ht="21" customHeight="1">
      <c r="A211" s="140"/>
      <c r="D211" s="142"/>
      <c r="E211" s="143"/>
      <c r="F211" s="144"/>
      <c r="G211" s="145"/>
      <c r="H211" s="145"/>
      <c r="I211" s="145"/>
      <c r="J211" s="145"/>
      <c r="K211" s="146" t="s">
        <v>88</v>
      </c>
      <c r="L211" s="147"/>
      <c r="M211" s="147"/>
      <c r="N211" s="148"/>
      <c r="O211" s="148"/>
      <c r="P211" s="148"/>
      <c r="Q211" s="148"/>
      <c r="R211" s="148"/>
    </row>
    <row r="212" spans="1:19" s="95" customFormat="1" ht="21" customHeight="1">
      <c r="A212" s="101" t="s">
        <v>90</v>
      </c>
      <c r="B212" s="101"/>
      <c r="C212" s="101"/>
      <c r="D212" s="149"/>
      <c r="E212" s="150"/>
      <c r="F212" s="151"/>
      <c r="G212" s="152"/>
      <c r="H212" s="152"/>
      <c r="I212" s="152"/>
      <c r="J212" s="152"/>
      <c r="K212" s="153"/>
      <c r="L212" s="153"/>
      <c r="M212" s="153"/>
      <c r="N212" s="154"/>
      <c r="O212" s="154"/>
      <c r="P212" s="154"/>
      <c r="Q212" s="154"/>
      <c r="R212" s="154"/>
    </row>
    <row r="213" spans="1:19" s="155" customFormat="1" ht="84" customHeight="1">
      <c r="B213" s="151" t="s">
        <v>89</v>
      </c>
      <c r="D213" s="151" t="s">
        <v>72</v>
      </c>
      <c r="E213" s="151"/>
      <c r="F213" s="156"/>
      <c r="G213" s="157"/>
      <c r="H213" s="157"/>
      <c r="I213" s="157"/>
      <c r="J213" s="157"/>
    </row>
    <row r="214" spans="1:19">
      <c r="D214" s="151"/>
      <c r="E214" s="151"/>
    </row>
  </sheetData>
  <autoFilter ref="A11:W199">
    <filterColumn colId="2" showButton="0"/>
  </autoFilter>
  <mergeCells count="19">
    <mergeCell ref="A2:D2"/>
    <mergeCell ref="E2:M2"/>
    <mergeCell ref="A3:D3"/>
    <mergeCell ref="E3:M3"/>
    <mergeCell ref="A5:M5"/>
    <mergeCell ref="K10:L10"/>
    <mergeCell ref="M10:M11"/>
    <mergeCell ref="K201:M201"/>
    <mergeCell ref="A6:M6"/>
    <mergeCell ref="B209:C209"/>
    <mergeCell ref="B203:C203"/>
    <mergeCell ref="A10:A11"/>
    <mergeCell ref="B10:B11"/>
    <mergeCell ref="C10:D11"/>
    <mergeCell ref="E10:E11"/>
    <mergeCell ref="F10:F11"/>
    <mergeCell ref="A7:M7"/>
    <mergeCell ref="A8:M8"/>
    <mergeCell ref="A9:M9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S313"/>
  <sheetViews>
    <sheetView zoomScaleNormal="100" workbookViewId="0">
      <pane xSplit="4" ySplit="11" topLeftCell="E12" activePane="bottomRight" state="frozen"/>
      <selection activeCell="D52" sqref="D52"/>
      <selection pane="topRight" activeCell="D52" sqref="D52"/>
      <selection pane="bottomLeft" activeCell="D52" sqref="D52"/>
      <selection pane="bottomRight" sqref="A1:XFD1048576"/>
    </sheetView>
  </sheetViews>
  <sheetFormatPr defaultRowHeight="15"/>
  <cols>
    <col min="1" max="1" width="5.28515625" customWidth="1"/>
    <col min="2" max="2" width="13.5703125" customWidth="1"/>
    <col min="3" max="3" width="19.7109375" customWidth="1"/>
    <col min="4" max="4" width="9" customWidth="1"/>
    <col min="5" max="5" width="13" customWidth="1"/>
    <col min="6" max="6" width="12.28515625" style="55" customWidth="1"/>
    <col min="7" max="9" width="2.5703125" style="158" hidden="1" customWidth="1"/>
    <col min="10" max="10" width="4" style="158" hidden="1" customWidth="1"/>
    <col min="11" max="11" width="6.85546875" customWidth="1"/>
  </cols>
  <sheetData>
    <row r="1" spans="1:13" ht="16.5">
      <c r="A1" s="102"/>
      <c r="B1" s="103"/>
      <c r="C1" s="103"/>
      <c r="D1" s="104"/>
      <c r="E1" s="105"/>
      <c r="F1" s="99"/>
      <c r="G1" s="106"/>
      <c r="H1" s="106"/>
      <c r="I1" s="106"/>
      <c r="J1" s="106"/>
      <c r="K1" s="107"/>
      <c r="L1" s="103"/>
      <c r="M1" s="103"/>
    </row>
    <row r="2" spans="1:13" ht="16.5">
      <c r="A2" s="265" t="s">
        <v>33</v>
      </c>
      <c r="B2" s="265"/>
      <c r="C2" s="265"/>
      <c r="D2" s="265"/>
      <c r="E2" s="250" t="s">
        <v>34</v>
      </c>
      <c r="F2" s="250"/>
      <c r="G2" s="250"/>
      <c r="H2" s="250"/>
      <c r="I2" s="250"/>
      <c r="J2" s="250"/>
      <c r="K2" s="250"/>
      <c r="L2" s="250"/>
      <c r="M2" s="250"/>
    </row>
    <row r="3" spans="1:13" ht="16.5">
      <c r="A3" s="250" t="s">
        <v>35</v>
      </c>
      <c r="B3" s="250"/>
      <c r="C3" s="250"/>
      <c r="D3" s="250"/>
      <c r="E3" s="250" t="s">
        <v>60</v>
      </c>
      <c r="F3" s="250"/>
      <c r="G3" s="250"/>
      <c r="H3" s="250"/>
      <c r="I3" s="250"/>
      <c r="J3" s="250"/>
      <c r="K3" s="250"/>
      <c r="L3" s="250"/>
      <c r="M3" s="250"/>
    </row>
    <row r="4" spans="1:13" ht="16.5">
      <c r="A4" s="102"/>
      <c r="B4" s="103"/>
      <c r="C4" s="103"/>
      <c r="D4" s="104"/>
      <c r="E4" s="105"/>
      <c r="F4" s="99"/>
      <c r="G4" s="106"/>
      <c r="H4" s="106"/>
      <c r="I4" s="106"/>
      <c r="J4" s="106"/>
      <c r="K4" s="107"/>
      <c r="L4" s="103"/>
      <c r="M4" s="103"/>
    </row>
    <row r="5" spans="1:13" ht="16.5">
      <c r="A5" s="250" t="s">
        <v>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16.5">
      <c r="A6" s="250" t="s">
        <v>87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3" ht="16.5">
      <c r="A7" s="250" t="s">
        <v>86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3" ht="16.5">
      <c r="A8" s="263" t="s">
        <v>926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ht="16.5">
      <c r="A9" s="264" t="s">
        <v>37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>
      <c r="A10" s="253" t="s">
        <v>5</v>
      </c>
      <c r="B10" s="255" t="s">
        <v>62</v>
      </c>
      <c r="C10" s="257" t="s">
        <v>63</v>
      </c>
      <c r="D10" s="258"/>
      <c r="E10" s="261" t="s">
        <v>64</v>
      </c>
      <c r="F10" s="255" t="s">
        <v>6</v>
      </c>
      <c r="G10" s="108"/>
      <c r="H10" s="108"/>
      <c r="I10" s="108"/>
      <c r="J10" s="108"/>
      <c r="K10" s="246" t="s">
        <v>65</v>
      </c>
      <c r="L10" s="246"/>
      <c r="M10" s="247" t="s">
        <v>16</v>
      </c>
    </row>
    <row r="11" spans="1:13">
      <c r="A11" s="254"/>
      <c r="B11" s="256"/>
      <c r="C11" s="259"/>
      <c r="D11" s="260"/>
      <c r="E11" s="262"/>
      <c r="F11" s="256"/>
      <c r="G11" s="109"/>
      <c r="H11" s="109"/>
      <c r="I11" s="109"/>
      <c r="J11" s="109"/>
      <c r="K11" s="110" t="s">
        <v>66</v>
      </c>
      <c r="L11" s="110" t="s">
        <v>67</v>
      </c>
      <c r="M11" s="248"/>
    </row>
    <row r="12" spans="1:13" ht="21.75" customHeight="1">
      <c r="A12" s="159">
        <v>1</v>
      </c>
      <c r="B12" s="160">
        <v>2220863787</v>
      </c>
      <c r="C12" s="161" t="s">
        <v>384</v>
      </c>
      <c r="D12" s="162" t="s">
        <v>385</v>
      </c>
      <c r="E12" s="163">
        <v>35754</v>
      </c>
      <c r="F12" s="163" t="s">
        <v>386</v>
      </c>
      <c r="G12" s="112" t="s">
        <v>104</v>
      </c>
      <c r="H12" s="113"/>
      <c r="I12" s="113" t="s">
        <v>387</v>
      </c>
      <c r="J12" s="113"/>
      <c r="K12" s="52">
        <v>89</v>
      </c>
      <c r="L12" s="53" t="s">
        <v>39</v>
      </c>
      <c r="M12" s="54"/>
    </row>
    <row r="13" spans="1:13" ht="21.75" customHeight="1">
      <c r="A13" s="159">
        <v>2</v>
      </c>
      <c r="B13" s="160">
        <v>2220714091</v>
      </c>
      <c r="C13" s="161" t="s">
        <v>351</v>
      </c>
      <c r="D13" s="162" t="s">
        <v>388</v>
      </c>
      <c r="E13" s="163">
        <v>35560</v>
      </c>
      <c r="F13" s="163" t="s">
        <v>386</v>
      </c>
      <c r="G13" s="112" t="s">
        <v>104</v>
      </c>
      <c r="H13" s="113"/>
      <c r="I13" s="113" t="s">
        <v>95</v>
      </c>
      <c r="J13" s="113"/>
      <c r="K13" s="52">
        <v>100</v>
      </c>
      <c r="L13" s="53" t="s">
        <v>38</v>
      </c>
      <c r="M13" s="54"/>
    </row>
    <row r="14" spans="1:13" ht="21.75" customHeight="1">
      <c r="A14" s="159">
        <v>3</v>
      </c>
      <c r="B14" s="160">
        <v>2220863799</v>
      </c>
      <c r="C14" s="161" t="s">
        <v>389</v>
      </c>
      <c r="D14" s="162" t="s">
        <v>238</v>
      </c>
      <c r="E14" s="163">
        <v>35475</v>
      </c>
      <c r="F14" s="163" t="s">
        <v>386</v>
      </c>
      <c r="G14" s="112" t="s">
        <v>104</v>
      </c>
      <c r="H14" s="113"/>
      <c r="I14" s="113" t="s">
        <v>95</v>
      </c>
      <c r="J14" s="113"/>
      <c r="K14" s="52">
        <v>79</v>
      </c>
      <c r="L14" s="53" t="s">
        <v>40</v>
      </c>
      <c r="M14" s="54"/>
    </row>
    <row r="15" spans="1:13" ht="21.75" customHeight="1">
      <c r="A15" s="159">
        <v>4</v>
      </c>
      <c r="B15" s="160">
        <v>2220863857</v>
      </c>
      <c r="C15" s="161" t="s">
        <v>137</v>
      </c>
      <c r="D15" s="162" t="s">
        <v>310</v>
      </c>
      <c r="E15" s="163">
        <v>35317</v>
      </c>
      <c r="F15" s="163" t="s">
        <v>386</v>
      </c>
      <c r="G15" s="112" t="s">
        <v>104</v>
      </c>
      <c r="H15" s="113"/>
      <c r="I15" s="113" t="s">
        <v>95</v>
      </c>
      <c r="J15" s="113"/>
      <c r="K15" s="52">
        <v>84</v>
      </c>
      <c r="L15" s="53" t="s">
        <v>39</v>
      </c>
      <c r="M15" s="54"/>
    </row>
    <row r="16" spans="1:13" ht="21.75" customHeight="1">
      <c r="A16" s="159">
        <v>5</v>
      </c>
      <c r="B16" s="160">
        <v>2220863741</v>
      </c>
      <c r="C16" s="161" t="s">
        <v>390</v>
      </c>
      <c r="D16" s="162" t="s">
        <v>252</v>
      </c>
      <c r="E16" s="163">
        <v>36019</v>
      </c>
      <c r="F16" s="163" t="s">
        <v>386</v>
      </c>
      <c r="G16" s="112" t="s">
        <v>104</v>
      </c>
      <c r="H16" s="113"/>
      <c r="I16" s="113" t="s">
        <v>95</v>
      </c>
      <c r="J16" s="113"/>
      <c r="K16" s="52">
        <v>83</v>
      </c>
      <c r="L16" s="53" t="s">
        <v>39</v>
      </c>
      <c r="M16" s="54"/>
    </row>
    <row r="17" spans="1:13" ht="21.75" customHeight="1">
      <c r="A17" s="159">
        <v>6</v>
      </c>
      <c r="B17" s="160">
        <v>2220863781</v>
      </c>
      <c r="C17" s="161" t="s">
        <v>391</v>
      </c>
      <c r="D17" s="162" t="s">
        <v>392</v>
      </c>
      <c r="E17" s="163">
        <v>35827</v>
      </c>
      <c r="F17" s="163" t="s">
        <v>386</v>
      </c>
      <c r="G17" s="112" t="s">
        <v>104</v>
      </c>
      <c r="H17" s="113"/>
      <c r="I17" s="113" t="s">
        <v>95</v>
      </c>
      <c r="J17" s="113"/>
      <c r="K17" s="52">
        <v>81</v>
      </c>
      <c r="L17" s="53" t="s">
        <v>39</v>
      </c>
      <c r="M17" s="54"/>
    </row>
    <row r="18" spans="1:13" ht="21.75" customHeight="1">
      <c r="A18" s="159">
        <v>7</v>
      </c>
      <c r="B18" s="160">
        <v>2220863847</v>
      </c>
      <c r="C18" s="161" t="s">
        <v>211</v>
      </c>
      <c r="D18" s="162" t="s">
        <v>350</v>
      </c>
      <c r="E18" s="163">
        <v>35799</v>
      </c>
      <c r="F18" s="163" t="s">
        <v>386</v>
      </c>
      <c r="G18" s="112" t="s">
        <v>104</v>
      </c>
      <c r="H18" s="113"/>
      <c r="I18" s="113" t="s">
        <v>95</v>
      </c>
      <c r="J18" s="113"/>
      <c r="K18" s="52">
        <v>84</v>
      </c>
      <c r="L18" s="53" t="s">
        <v>39</v>
      </c>
      <c r="M18" s="54"/>
    </row>
    <row r="19" spans="1:13" ht="21.75" customHeight="1">
      <c r="A19" s="159">
        <v>8</v>
      </c>
      <c r="B19" s="160">
        <v>2220863759</v>
      </c>
      <c r="C19" s="161" t="s">
        <v>393</v>
      </c>
      <c r="D19" s="162" t="s">
        <v>394</v>
      </c>
      <c r="E19" s="163">
        <v>35995</v>
      </c>
      <c r="F19" s="163" t="s">
        <v>386</v>
      </c>
      <c r="G19" s="112" t="s">
        <v>104</v>
      </c>
      <c r="H19" s="113"/>
      <c r="I19" s="113" t="s">
        <v>95</v>
      </c>
      <c r="J19" s="113"/>
      <c r="K19" s="52">
        <v>83</v>
      </c>
      <c r="L19" s="53" t="s">
        <v>39</v>
      </c>
      <c r="M19" s="54"/>
    </row>
    <row r="20" spans="1:13" ht="21.75" customHeight="1">
      <c r="A20" s="159">
        <v>9</v>
      </c>
      <c r="B20" s="160">
        <v>2221863791</v>
      </c>
      <c r="C20" s="161" t="s">
        <v>395</v>
      </c>
      <c r="D20" s="162" t="s">
        <v>396</v>
      </c>
      <c r="E20" s="163">
        <v>35823</v>
      </c>
      <c r="F20" s="163" t="s">
        <v>386</v>
      </c>
      <c r="G20" s="112" t="s">
        <v>94</v>
      </c>
      <c r="H20" s="113"/>
      <c r="I20" s="113" t="s">
        <v>95</v>
      </c>
      <c r="J20" s="113"/>
      <c r="K20" s="52">
        <v>81</v>
      </c>
      <c r="L20" s="53" t="s">
        <v>39</v>
      </c>
      <c r="M20" s="54"/>
    </row>
    <row r="21" spans="1:13" ht="21.75" customHeight="1">
      <c r="A21" s="159">
        <v>10</v>
      </c>
      <c r="B21" s="160">
        <v>2221863776</v>
      </c>
      <c r="C21" s="161" t="s">
        <v>397</v>
      </c>
      <c r="D21" s="162" t="s">
        <v>363</v>
      </c>
      <c r="E21" s="163">
        <v>35860</v>
      </c>
      <c r="F21" s="163" t="s">
        <v>386</v>
      </c>
      <c r="G21" s="112" t="s">
        <v>94</v>
      </c>
      <c r="H21" s="113"/>
      <c r="I21" s="113" t="s">
        <v>95</v>
      </c>
      <c r="J21" s="113"/>
      <c r="K21" s="52">
        <v>81</v>
      </c>
      <c r="L21" s="53" t="s">
        <v>39</v>
      </c>
      <c r="M21" s="54"/>
    </row>
    <row r="22" spans="1:13" ht="21.75" customHeight="1">
      <c r="A22" s="159">
        <v>11</v>
      </c>
      <c r="B22" s="160">
        <v>2220863831</v>
      </c>
      <c r="C22" s="161" t="s">
        <v>398</v>
      </c>
      <c r="D22" s="162" t="s">
        <v>188</v>
      </c>
      <c r="E22" s="163">
        <v>36108</v>
      </c>
      <c r="F22" s="163" t="s">
        <v>386</v>
      </c>
      <c r="G22" s="112" t="s">
        <v>104</v>
      </c>
      <c r="H22" s="113"/>
      <c r="I22" s="113" t="s">
        <v>95</v>
      </c>
      <c r="J22" s="113"/>
      <c r="K22" s="52">
        <v>81</v>
      </c>
      <c r="L22" s="53" t="s">
        <v>39</v>
      </c>
      <c r="M22" s="54"/>
    </row>
    <row r="23" spans="1:13" ht="21.75" customHeight="1">
      <c r="A23" s="159">
        <v>12</v>
      </c>
      <c r="B23" s="160">
        <v>2220868368</v>
      </c>
      <c r="C23" s="161" t="s">
        <v>399</v>
      </c>
      <c r="D23" s="162" t="s">
        <v>400</v>
      </c>
      <c r="E23" s="163">
        <v>35898</v>
      </c>
      <c r="F23" s="163" t="s">
        <v>386</v>
      </c>
      <c r="G23" s="112" t="s">
        <v>104</v>
      </c>
      <c r="H23" s="113"/>
      <c r="I23" s="113" t="s">
        <v>95</v>
      </c>
      <c r="J23" s="113"/>
      <c r="K23" s="52">
        <v>83</v>
      </c>
      <c r="L23" s="53" t="s">
        <v>39</v>
      </c>
      <c r="M23" s="54"/>
    </row>
    <row r="24" spans="1:13" ht="21.75" customHeight="1">
      <c r="A24" s="159">
        <v>13</v>
      </c>
      <c r="B24" s="160">
        <v>2221863849</v>
      </c>
      <c r="C24" s="161" t="s">
        <v>401</v>
      </c>
      <c r="D24" s="162" t="s">
        <v>402</v>
      </c>
      <c r="E24" s="163">
        <v>36083</v>
      </c>
      <c r="F24" s="163" t="s">
        <v>386</v>
      </c>
      <c r="G24" s="112" t="s">
        <v>94</v>
      </c>
      <c r="H24" s="113"/>
      <c r="I24" s="113" t="s">
        <v>95</v>
      </c>
      <c r="J24" s="113"/>
      <c r="K24" s="52">
        <v>71</v>
      </c>
      <c r="L24" s="53" t="s">
        <v>40</v>
      </c>
      <c r="M24" s="54"/>
    </row>
    <row r="25" spans="1:13" ht="21.75" customHeight="1">
      <c r="A25" s="159">
        <v>14</v>
      </c>
      <c r="B25" s="160">
        <v>2220863786</v>
      </c>
      <c r="C25" s="161" t="s">
        <v>403</v>
      </c>
      <c r="D25" s="162" t="s">
        <v>162</v>
      </c>
      <c r="E25" s="163">
        <v>36056</v>
      </c>
      <c r="F25" s="163" t="s">
        <v>386</v>
      </c>
      <c r="G25" s="112" t="s">
        <v>104</v>
      </c>
      <c r="H25" s="113"/>
      <c r="I25" s="113" t="s">
        <v>95</v>
      </c>
      <c r="J25" s="113"/>
      <c r="K25" s="52">
        <v>81</v>
      </c>
      <c r="L25" s="53" t="s">
        <v>39</v>
      </c>
      <c r="M25" s="54"/>
    </row>
    <row r="26" spans="1:13" ht="21.75" customHeight="1">
      <c r="A26" s="159">
        <v>15</v>
      </c>
      <c r="B26" s="160">
        <v>2220863738</v>
      </c>
      <c r="C26" s="161" t="s">
        <v>404</v>
      </c>
      <c r="D26" s="162" t="s">
        <v>405</v>
      </c>
      <c r="E26" s="163">
        <v>36052</v>
      </c>
      <c r="F26" s="163" t="s">
        <v>386</v>
      </c>
      <c r="G26" s="112" t="s">
        <v>104</v>
      </c>
      <c r="H26" s="113"/>
      <c r="I26" s="113" t="s">
        <v>95</v>
      </c>
      <c r="J26" s="113"/>
      <c r="K26" s="52">
        <v>82</v>
      </c>
      <c r="L26" s="53" t="s">
        <v>39</v>
      </c>
      <c r="M26" s="54"/>
    </row>
    <row r="27" spans="1:13" ht="21.75" customHeight="1">
      <c r="A27" s="159">
        <v>16</v>
      </c>
      <c r="B27" s="160">
        <v>2220863801</v>
      </c>
      <c r="C27" s="161" t="s">
        <v>248</v>
      </c>
      <c r="D27" s="162" t="s">
        <v>406</v>
      </c>
      <c r="E27" s="163">
        <v>35751</v>
      </c>
      <c r="F27" s="163" t="s">
        <v>386</v>
      </c>
      <c r="G27" s="112" t="s">
        <v>104</v>
      </c>
      <c r="H27" s="113"/>
      <c r="I27" s="113" t="s">
        <v>95</v>
      </c>
      <c r="J27" s="113"/>
      <c r="K27" s="52">
        <v>94</v>
      </c>
      <c r="L27" s="53" t="s">
        <v>38</v>
      </c>
      <c r="M27" s="54"/>
    </row>
    <row r="28" spans="1:13" ht="21.75" customHeight="1">
      <c r="A28" s="159">
        <v>17</v>
      </c>
      <c r="B28" s="160">
        <v>2220863800</v>
      </c>
      <c r="C28" s="161" t="s">
        <v>407</v>
      </c>
      <c r="D28" s="162" t="s">
        <v>408</v>
      </c>
      <c r="E28" s="163">
        <v>36143</v>
      </c>
      <c r="F28" s="163" t="s">
        <v>386</v>
      </c>
      <c r="G28" s="112" t="s">
        <v>104</v>
      </c>
      <c r="H28" s="113"/>
      <c r="I28" s="113" t="s">
        <v>95</v>
      </c>
      <c r="J28" s="113"/>
      <c r="K28" s="52">
        <v>65</v>
      </c>
      <c r="L28" s="53" t="s">
        <v>40</v>
      </c>
      <c r="M28" s="54"/>
    </row>
    <row r="29" spans="1:13" ht="21.75" customHeight="1">
      <c r="A29" s="159">
        <v>18</v>
      </c>
      <c r="B29" s="160">
        <v>2221863803</v>
      </c>
      <c r="C29" s="161" t="s">
        <v>233</v>
      </c>
      <c r="D29" s="162" t="s">
        <v>131</v>
      </c>
      <c r="E29" s="163">
        <v>36003</v>
      </c>
      <c r="F29" s="163" t="s">
        <v>386</v>
      </c>
      <c r="G29" s="112" t="s">
        <v>94</v>
      </c>
      <c r="H29" s="113"/>
      <c r="I29" s="113" t="s">
        <v>95</v>
      </c>
      <c r="J29" s="113"/>
      <c r="K29" s="52">
        <v>91</v>
      </c>
      <c r="L29" s="53" t="s">
        <v>38</v>
      </c>
      <c r="M29" s="54"/>
    </row>
    <row r="30" spans="1:13" ht="21.75" customHeight="1">
      <c r="A30" s="159">
        <v>19</v>
      </c>
      <c r="B30" s="160">
        <v>2220863764</v>
      </c>
      <c r="C30" s="161" t="s">
        <v>409</v>
      </c>
      <c r="D30" s="162" t="s">
        <v>133</v>
      </c>
      <c r="E30" s="163">
        <v>36061</v>
      </c>
      <c r="F30" s="163" t="s">
        <v>386</v>
      </c>
      <c r="G30" s="112" t="s">
        <v>104</v>
      </c>
      <c r="H30" s="113"/>
      <c r="I30" s="113" t="s">
        <v>95</v>
      </c>
      <c r="J30" s="113"/>
      <c r="K30" s="52">
        <v>79</v>
      </c>
      <c r="L30" s="53" t="s">
        <v>40</v>
      </c>
      <c r="M30" s="54"/>
    </row>
    <row r="31" spans="1:13" ht="21.75" customHeight="1">
      <c r="A31" s="159">
        <v>20</v>
      </c>
      <c r="B31" s="160">
        <v>2220868961</v>
      </c>
      <c r="C31" s="161" t="s">
        <v>410</v>
      </c>
      <c r="D31" s="162" t="s">
        <v>251</v>
      </c>
      <c r="E31" s="163">
        <v>35858</v>
      </c>
      <c r="F31" s="163" t="s">
        <v>386</v>
      </c>
      <c r="G31" s="112" t="s">
        <v>104</v>
      </c>
      <c r="H31" s="113"/>
      <c r="I31" s="113" t="s">
        <v>95</v>
      </c>
      <c r="J31" s="113"/>
      <c r="K31" s="52">
        <v>71</v>
      </c>
      <c r="L31" s="53" t="s">
        <v>40</v>
      </c>
      <c r="M31" s="54"/>
    </row>
    <row r="32" spans="1:13" ht="21.75" customHeight="1">
      <c r="A32" s="159">
        <v>21</v>
      </c>
      <c r="B32" s="160">
        <v>2220863838</v>
      </c>
      <c r="C32" s="161" t="s">
        <v>190</v>
      </c>
      <c r="D32" s="162" t="s">
        <v>411</v>
      </c>
      <c r="E32" s="163">
        <v>36078</v>
      </c>
      <c r="F32" s="163" t="s">
        <v>386</v>
      </c>
      <c r="G32" s="112" t="s">
        <v>104</v>
      </c>
      <c r="H32" s="113"/>
      <c r="I32" s="113" t="s">
        <v>95</v>
      </c>
      <c r="J32" s="113"/>
      <c r="K32" s="52">
        <v>79</v>
      </c>
      <c r="L32" s="53" t="s">
        <v>40</v>
      </c>
      <c r="M32" s="54"/>
    </row>
    <row r="33" spans="1:14" ht="21.75" customHeight="1">
      <c r="A33" s="159">
        <v>22</v>
      </c>
      <c r="B33" s="160">
        <v>2221863844</v>
      </c>
      <c r="C33" s="161" t="s">
        <v>412</v>
      </c>
      <c r="D33" s="162" t="s">
        <v>194</v>
      </c>
      <c r="E33" s="163">
        <v>36114</v>
      </c>
      <c r="F33" s="163" t="s">
        <v>386</v>
      </c>
      <c r="G33" s="112" t="s">
        <v>94</v>
      </c>
      <c r="H33" s="113"/>
      <c r="I33" s="113" t="s">
        <v>95</v>
      </c>
      <c r="J33" s="113"/>
      <c r="K33" s="52">
        <v>81</v>
      </c>
      <c r="L33" s="53" t="s">
        <v>39</v>
      </c>
      <c r="M33" s="54"/>
    </row>
    <row r="34" spans="1:14" ht="21.75" customHeight="1">
      <c r="A34" s="159">
        <v>23</v>
      </c>
      <c r="B34" s="160">
        <v>2220863856</v>
      </c>
      <c r="C34" s="161" t="s">
        <v>413</v>
      </c>
      <c r="D34" s="162" t="s">
        <v>252</v>
      </c>
      <c r="E34" s="163">
        <v>35797</v>
      </c>
      <c r="F34" s="163" t="s">
        <v>386</v>
      </c>
      <c r="G34" s="112" t="s">
        <v>104</v>
      </c>
      <c r="H34" s="113"/>
      <c r="I34" s="113" t="s">
        <v>95</v>
      </c>
      <c r="J34" s="113"/>
      <c r="K34" s="52">
        <v>82</v>
      </c>
      <c r="L34" s="53" t="s">
        <v>39</v>
      </c>
      <c r="M34" s="54"/>
    </row>
    <row r="35" spans="1:14" ht="21.75" customHeight="1">
      <c r="A35" s="159">
        <v>24</v>
      </c>
      <c r="B35" s="160">
        <v>2220863809</v>
      </c>
      <c r="C35" s="161" t="s">
        <v>192</v>
      </c>
      <c r="D35" s="162" t="s">
        <v>220</v>
      </c>
      <c r="E35" s="163">
        <v>36138</v>
      </c>
      <c r="F35" s="163" t="s">
        <v>386</v>
      </c>
      <c r="G35" s="112" t="s">
        <v>104</v>
      </c>
      <c r="H35" s="113"/>
      <c r="I35" s="113" t="s">
        <v>95</v>
      </c>
      <c r="J35" s="113"/>
      <c r="K35" s="52">
        <v>79</v>
      </c>
      <c r="L35" s="53" t="s">
        <v>40</v>
      </c>
      <c r="M35" s="54"/>
    </row>
    <row r="36" spans="1:14" ht="21.75" customHeight="1">
      <c r="A36" s="159">
        <v>25</v>
      </c>
      <c r="B36" s="160">
        <v>2220863805</v>
      </c>
      <c r="C36" s="161" t="s">
        <v>414</v>
      </c>
      <c r="D36" s="162" t="s">
        <v>252</v>
      </c>
      <c r="E36" s="163">
        <v>35988</v>
      </c>
      <c r="F36" s="163" t="s">
        <v>386</v>
      </c>
      <c r="G36" s="112" t="s">
        <v>104</v>
      </c>
      <c r="H36" s="113"/>
      <c r="I36" s="113" t="s">
        <v>95</v>
      </c>
      <c r="J36" s="113"/>
      <c r="K36" s="52">
        <v>81</v>
      </c>
      <c r="L36" s="53" t="s">
        <v>39</v>
      </c>
      <c r="M36" s="54"/>
    </row>
    <row r="37" spans="1:14" ht="21.75" customHeight="1">
      <c r="A37" s="159">
        <v>26</v>
      </c>
      <c r="B37" s="160">
        <v>2220863737</v>
      </c>
      <c r="C37" s="161" t="s">
        <v>415</v>
      </c>
      <c r="D37" s="162" t="s">
        <v>367</v>
      </c>
      <c r="E37" s="163">
        <v>35896</v>
      </c>
      <c r="F37" s="163" t="s">
        <v>386</v>
      </c>
      <c r="G37" s="112" t="s">
        <v>104</v>
      </c>
      <c r="H37" s="113"/>
      <c r="I37" s="113" t="s">
        <v>95</v>
      </c>
      <c r="J37" s="113"/>
      <c r="K37" s="52">
        <v>79</v>
      </c>
      <c r="L37" s="53" t="s">
        <v>40</v>
      </c>
      <c r="M37" s="54"/>
    </row>
    <row r="38" spans="1:14" ht="21.75" customHeight="1">
      <c r="A38" s="159">
        <v>27</v>
      </c>
      <c r="B38" s="160">
        <v>2220863744</v>
      </c>
      <c r="C38" s="161" t="s">
        <v>416</v>
      </c>
      <c r="D38" s="162" t="s">
        <v>417</v>
      </c>
      <c r="E38" s="163">
        <v>36115</v>
      </c>
      <c r="F38" s="163" t="s">
        <v>386</v>
      </c>
      <c r="G38" s="112" t="s">
        <v>104</v>
      </c>
      <c r="H38" s="113"/>
      <c r="I38" s="113" t="s">
        <v>95</v>
      </c>
      <c r="J38" s="113"/>
      <c r="K38" s="52">
        <v>81</v>
      </c>
      <c r="L38" s="53" t="s">
        <v>39</v>
      </c>
      <c r="M38" s="54"/>
    </row>
    <row r="39" spans="1:14" ht="21.75" customHeight="1">
      <c r="A39" s="159">
        <v>28</v>
      </c>
      <c r="B39" s="160">
        <v>2221863821</v>
      </c>
      <c r="C39" s="161" t="s">
        <v>418</v>
      </c>
      <c r="D39" s="162" t="s">
        <v>20</v>
      </c>
      <c r="E39" s="163">
        <v>35870</v>
      </c>
      <c r="F39" s="163" t="s">
        <v>386</v>
      </c>
      <c r="G39" s="112" t="s">
        <v>94</v>
      </c>
      <c r="H39" s="113"/>
      <c r="I39" s="113" t="s">
        <v>95</v>
      </c>
      <c r="J39" s="113"/>
      <c r="K39" s="52">
        <v>79</v>
      </c>
      <c r="L39" s="53" t="s">
        <v>40</v>
      </c>
      <c r="M39" s="54"/>
    </row>
    <row r="40" spans="1:14" ht="21.75" customHeight="1">
      <c r="A40" s="159">
        <v>29</v>
      </c>
      <c r="B40" s="160">
        <v>2220863797</v>
      </c>
      <c r="C40" s="161" t="s">
        <v>211</v>
      </c>
      <c r="D40" s="162" t="s">
        <v>150</v>
      </c>
      <c r="E40" s="163">
        <v>36124</v>
      </c>
      <c r="F40" s="163" t="s">
        <v>386</v>
      </c>
      <c r="G40" s="112" t="s">
        <v>104</v>
      </c>
      <c r="H40" s="113"/>
      <c r="I40" s="113" t="s">
        <v>95</v>
      </c>
      <c r="J40" s="113"/>
      <c r="K40" s="52">
        <v>79</v>
      </c>
      <c r="L40" s="53" t="s">
        <v>40</v>
      </c>
      <c r="M40" s="54"/>
    </row>
    <row r="41" spans="1:14" ht="21.75" customHeight="1">
      <c r="A41" s="159">
        <v>30</v>
      </c>
      <c r="B41" s="160">
        <v>2220863827</v>
      </c>
      <c r="C41" s="161" t="s">
        <v>419</v>
      </c>
      <c r="D41" s="162" t="s">
        <v>324</v>
      </c>
      <c r="E41" s="163">
        <v>35981</v>
      </c>
      <c r="F41" s="163" t="s">
        <v>386</v>
      </c>
      <c r="G41" s="112" t="s">
        <v>104</v>
      </c>
      <c r="H41" s="113"/>
      <c r="I41" s="113" t="s">
        <v>95</v>
      </c>
      <c r="J41" s="113"/>
      <c r="K41" s="52">
        <v>79</v>
      </c>
      <c r="L41" s="53" t="s">
        <v>40</v>
      </c>
      <c r="M41" s="54"/>
    </row>
    <row r="42" spans="1:14" ht="21.75" customHeight="1">
      <c r="A42" s="159">
        <v>31</v>
      </c>
      <c r="B42" s="160">
        <v>2221868503</v>
      </c>
      <c r="C42" s="161" t="s">
        <v>420</v>
      </c>
      <c r="D42" s="162" t="s">
        <v>421</v>
      </c>
      <c r="E42" s="163">
        <v>35255</v>
      </c>
      <c r="F42" s="163" t="s">
        <v>386</v>
      </c>
      <c r="G42" s="112" t="s">
        <v>94</v>
      </c>
      <c r="H42" s="113"/>
      <c r="I42" s="113" t="s">
        <v>95</v>
      </c>
      <c r="J42" s="113"/>
      <c r="K42" s="52">
        <v>81</v>
      </c>
      <c r="L42" s="53" t="s">
        <v>39</v>
      </c>
      <c r="M42" s="54"/>
    </row>
    <row r="43" spans="1:14" ht="21.75" customHeight="1">
      <c r="A43" s="159">
        <v>32</v>
      </c>
      <c r="B43" s="160">
        <v>2220863851</v>
      </c>
      <c r="C43" s="161" t="s">
        <v>422</v>
      </c>
      <c r="D43" s="162" t="s">
        <v>133</v>
      </c>
      <c r="E43" s="163">
        <v>36073</v>
      </c>
      <c r="F43" s="163" t="s">
        <v>386</v>
      </c>
      <c r="G43" s="112" t="s">
        <v>104</v>
      </c>
      <c r="H43" s="113"/>
      <c r="I43" s="113" t="s">
        <v>95</v>
      </c>
      <c r="J43" s="113"/>
      <c r="K43" s="52">
        <v>81</v>
      </c>
      <c r="L43" s="53" t="s">
        <v>39</v>
      </c>
      <c r="M43" s="54"/>
    </row>
    <row r="44" spans="1:14" ht="21.75" customHeight="1">
      <c r="A44" s="159">
        <v>33</v>
      </c>
      <c r="B44" s="160">
        <v>2220863813</v>
      </c>
      <c r="C44" s="161" t="s">
        <v>423</v>
      </c>
      <c r="D44" s="162" t="s">
        <v>324</v>
      </c>
      <c r="E44" s="163">
        <v>36087</v>
      </c>
      <c r="F44" s="163" t="s">
        <v>386</v>
      </c>
      <c r="G44" s="112" t="s">
        <v>104</v>
      </c>
      <c r="H44" s="113"/>
      <c r="I44" s="113" t="s">
        <v>95</v>
      </c>
      <c r="J44" s="113"/>
      <c r="K44" s="52">
        <v>79</v>
      </c>
      <c r="L44" s="53" t="s">
        <v>40</v>
      </c>
      <c r="M44" s="54"/>
    </row>
    <row r="45" spans="1:14" ht="21.75" customHeight="1">
      <c r="A45" s="159">
        <v>34</v>
      </c>
      <c r="B45" s="160">
        <v>2221863798</v>
      </c>
      <c r="C45" s="161" t="s">
        <v>424</v>
      </c>
      <c r="D45" s="162" t="s">
        <v>303</v>
      </c>
      <c r="E45" s="163">
        <v>36141</v>
      </c>
      <c r="F45" s="163" t="s">
        <v>386</v>
      </c>
      <c r="G45" s="112" t="s">
        <v>94</v>
      </c>
      <c r="H45" s="113"/>
      <c r="I45" s="113" t="s">
        <v>95</v>
      </c>
      <c r="J45" s="113"/>
      <c r="K45" s="52">
        <v>81</v>
      </c>
      <c r="L45" s="53" t="s">
        <v>39</v>
      </c>
      <c r="M45" s="54"/>
    </row>
    <row r="46" spans="1:14" ht="21.75" customHeight="1">
      <c r="A46" s="159">
        <v>35</v>
      </c>
      <c r="B46" s="160">
        <v>2221863866</v>
      </c>
      <c r="C46" s="161" t="s">
        <v>180</v>
      </c>
      <c r="D46" s="162" t="s">
        <v>220</v>
      </c>
      <c r="E46" s="163">
        <v>35839</v>
      </c>
      <c r="F46" s="163" t="s">
        <v>386</v>
      </c>
      <c r="G46" s="112" t="s">
        <v>94</v>
      </c>
      <c r="H46" s="113"/>
      <c r="I46" s="113" t="s">
        <v>95</v>
      </c>
      <c r="J46" s="113"/>
      <c r="K46" s="52">
        <v>77</v>
      </c>
      <c r="L46" s="53" t="s">
        <v>40</v>
      </c>
      <c r="M46" s="54"/>
    </row>
    <row r="47" spans="1:14" ht="21.75" customHeight="1">
      <c r="A47" s="159">
        <v>36</v>
      </c>
      <c r="B47" s="160">
        <v>2220863771</v>
      </c>
      <c r="C47" s="161" t="s">
        <v>189</v>
      </c>
      <c r="D47" s="162" t="s">
        <v>425</v>
      </c>
      <c r="E47" s="163">
        <v>35756</v>
      </c>
      <c r="F47" s="163" t="s">
        <v>386</v>
      </c>
      <c r="G47" s="112" t="s">
        <v>104</v>
      </c>
      <c r="H47" s="113"/>
      <c r="I47" s="113" t="s">
        <v>95</v>
      </c>
      <c r="J47" s="113"/>
      <c r="K47" s="52">
        <v>80</v>
      </c>
      <c r="L47" s="53" t="s">
        <v>39</v>
      </c>
      <c r="M47" s="54"/>
    </row>
    <row r="48" spans="1:14" ht="21.75" customHeight="1">
      <c r="A48" s="159">
        <v>37</v>
      </c>
      <c r="B48" s="160">
        <v>2221868130</v>
      </c>
      <c r="C48" s="161" t="s">
        <v>235</v>
      </c>
      <c r="D48" s="162" t="s">
        <v>97</v>
      </c>
      <c r="E48" s="163">
        <v>35867</v>
      </c>
      <c r="F48" s="163" t="s">
        <v>386</v>
      </c>
      <c r="G48" s="112" t="s">
        <v>94</v>
      </c>
      <c r="H48" s="113"/>
      <c r="I48" s="113"/>
      <c r="J48" s="113"/>
      <c r="K48" s="52">
        <v>0</v>
      </c>
      <c r="L48" s="53" t="s">
        <v>30</v>
      </c>
      <c r="M48" s="54" t="s">
        <v>31</v>
      </c>
      <c r="N48" t="s">
        <v>32</v>
      </c>
    </row>
    <row r="49" spans="1:14" ht="21.75" customHeight="1">
      <c r="A49" s="159">
        <v>38</v>
      </c>
      <c r="B49" s="160">
        <v>2221863854</v>
      </c>
      <c r="C49" s="161" t="s">
        <v>426</v>
      </c>
      <c r="D49" s="162" t="s">
        <v>332</v>
      </c>
      <c r="E49" s="163">
        <v>35897</v>
      </c>
      <c r="F49" s="163" t="s">
        <v>386</v>
      </c>
      <c r="G49" s="112" t="s">
        <v>94</v>
      </c>
      <c r="H49" s="113"/>
      <c r="I49" s="113" t="s">
        <v>95</v>
      </c>
      <c r="J49" s="113"/>
      <c r="K49" s="52">
        <v>79</v>
      </c>
      <c r="L49" s="53" t="s">
        <v>40</v>
      </c>
      <c r="M49" s="54"/>
    </row>
    <row r="50" spans="1:14" ht="21.75" customHeight="1">
      <c r="A50" s="159">
        <v>39</v>
      </c>
      <c r="B50" s="160">
        <v>2220869026</v>
      </c>
      <c r="C50" s="161" t="s">
        <v>427</v>
      </c>
      <c r="D50" s="162" t="s">
        <v>428</v>
      </c>
      <c r="E50" s="163">
        <v>35997</v>
      </c>
      <c r="F50" s="163" t="s">
        <v>386</v>
      </c>
      <c r="G50" s="112" t="s">
        <v>104</v>
      </c>
      <c r="H50" s="113"/>
      <c r="I50" s="113"/>
      <c r="J50" s="113"/>
      <c r="K50" s="52">
        <v>65</v>
      </c>
      <c r="L50" s="53" t="s">
        <v>40</v>
      </c>
      <c r="M50" s="54"/>
    </row>
    <row r="51" spans="1:14" ht="21.75" customHeight="1">
      <c r="A51" s="159">
        <v>40</v>
      </c>
      <c r="B51" s="160">
        <v>2121866213</v>
      </c>
      <c r="C51" s="161" t="s">
        <v>429</v>
      </c>
      <c r="D51" s="162" t="s">
        <v>305</v>
      </c>
      <c r="E51" s="163">
        <v>35181</v>
      </c>
      <c r="F51" s="163" t="s">
        <v>386</v>
      </c>
      <c r="G51" s="112" t="s">
        <v>94</v>
      </c>
      <c r="H51" s="113"/>
      <c r="I51" s="113"/>
      <c r="J51" s="113"/>
      <c r="K51" s="52">
        <v>0</v>
      </c>
      <c r="L51" s="53" t="s">
        <v>30</v>
      </c>
      <c r="M51" s="54" t="s">
        <v>31</v>
      </c>
      <c r="N51" t="s">
        <v>32</v>
      </c>
    </row>
    <row r="52" spans="1:14" ht="21.75" customHeight="1">
      <c r="A52" s="159">
        <v>41</v>
      </c>
      <c r="B52" s="160">
        <v>2220869683</v>
      </c>
      <c r="C52" s="161" t="s">
        <v>430</v>
      </c>
      <c r="D52" s="162" t="s">
        <v>406</v>
      </c>
      <c r="E52" s="163">
        <v>35904</v>
      </c>
      <c r="F52" s="163" t="s">
        <v>386</v>
      </c>
      <c r="G52" s="112" t="s">
        <v>94</v>
      </c>
      <c r="H52" s="113"/>
      <c r="I52" s="113" t="s">
        <v>95</v>
      </c>
      <c r="J52" s="113"/>
      <c r="K52" s="52">
        <v>71</v>
      </c>
      <c r="L52" s="53" t="s">
        <v>40</v>
      </c>
      <c r="M52" s="54"/>
      <c r="N52" t="s">
        <v>159</v>
      </c>
    </row>
    <row r="53" spans="1:14" ht="21.75" customHeight="1">
      <c r="A53" s="159">
        <v>42</v>
      </c>
      <c r="B53" s="160">
        <v>2220237906</v>
      </c>
      <c r="C53" s="161" t="s">
        <v>431</v>
      </c>
      <c r="D53" s="162" t="s">
        <v>188</v>
      </c>
      <c r="E53" s="163">
        <v>35813</v>
      </c>
      <c r="F53" s="163" t="s">
        <v>386</v>
      </c>
      <c r="G53" s="112" t="s">
        <v>94</v>
      </c>
      <c r="H53" s="113"/>
      <c r="I53" s="113" t="s">
        <v>95</v>
      </c>
      <c r="J53" s="113"/>
      <c r="K53" s="52">
        <v>65</v>
      </c>
      <c r="L53" s="53" t="s">
        <v>40</v>
      </c>
      <c r="M53" s="54"/>
      <c r="N53" t="s">
        <v>159</v>
      </c>
    </row>
    <row r="54" spans="1:14" ht="21.75" customHeight="1">
      <c r="A54" s="159">
        <v>43</v>
      </c>
      <c r="B54" s="160">
        <v>2121617107</v>
      </c>
      <c r="C54" s="161" t="s">
        <v>432</v>
      </c>
      <c r="D54" s="162" t="s">
        <v>433</v>
      </c>
      <c r="E54" s="163">
        <v>35651</v>
      </c>
      <c r="F54" s="163" t="s">
        <v>386</v>
      </c>
      <c r="G54" s="112" t="s">
        <v>94</v>
      </c>
      <c r="H54" s="113"/>
      <c r="I54" s="113" t="s">
        <v>95</v>
      </c>
      <c r="J54" s="113"/>
      <c r="K54" s="52">
        <v>65</v>
      </c>
      <c r="L54" s="53" t="s">
        <v>40</v>
      </c>
      <c r="M54" s="54"/>
      <c r="N54" t="s">
        <v>159</v>
      </c>
    </row>
    <row r="55" spans="1:14" ht="21.75" customHeight="1">
      <c r="A55" s="159">
        <v>44</v>
      </c>
      <c r="B55" s="160">
        <v>2220863777</v>
      </c>
      <c r="C55" s="161" t="s">
        <v>434</v>
      </c>
      <c r="D55" s="162" t="s">
        <v>162</v>
      </c>
      <c r="E55" s="163">
        <v>36066</v>
      </c>
      <c r="F55" s="163" t="s">
        <v>435</v>
      </c>
      <c r="G55" s="112" t="s">
        <v>104</v>
      </c>
      <c r="H55" s="113"/>
      <c r="I55" s="113" t="s">
        <v>95</v>
      </c>
      <c r="J55" s="113"/>
      <c r="K55" s="52">
        <v>89</v>
      </c>
      <c r="L55" s="53" t="s">
        <v>39</v>
      </c>
      <c r="M55" s="54"/>
    </row>
    <row r="56" spans="1:14" ht="21.75" customHeight="1">
      <c r="A56" s="159">
        <v>45</v>
      </c>
      <c r="B56" s="160">
        <v>2221863735</v>
      </c>
      <c r="C56" s="161" t="s">
        <v>436</v>
      </c>
      <c r="D56" s="162" t="s">
        <v>162</v>
      </c>
      <c r="E56" s="163">
        <v>36050</v>
      </c>
      <c r="F56" s="163" t="s">
        <v>435</v>
      </c>
      <c r="G56" s="112" t="s">
        <v>94</v>
      </c>
      <c r="H56" s="113"/>
      <c r="I56" s="113" t="s">
        <v>95</v>
      </c>
      <c r="J56" s="113"/>
      <c r="K56" s="52">
        <v>0</v>
      </c>
      <c r="L56" s="53" t="s">
        <v>30</v>
      </c>
      <c r="M56" s="54" t="s">
        <v>437</v>
      </c>
    </row>
    <row r="57" spans="1:14" ht="21.75" customHeight="1">
      <c r="A57" s="159">
        <v>46</v>
      </c>
      <c r="B57" s="160">
        <v>2220253324</v>
      </c>
      <c r="C57" s="161" t="s">
        <v>438</v>
      </c>
      <c r="D57" s="162" t="s">
        <v>162</v>
      </c>
      <c r="E57" s="163">
        <v>36028</v>
      </c>
      <c r="F57" s="163" t="s">
        <v>435</v>
      </c>
      <c r="G57" s="112" t="s">
        <v>104</v>
      </c>
      <c r="H57" s="113"/>
      <c r="I57" s="113" t="s">
        <v>95</v>
      </c>
      <c r="J57" s="113"/>
      <c r="K57" s="52">
        <v>87</v>
      </c>
      <c r="L57" s="53" t="s">
        <v>39</v>
      </c>
      <c r="M57" s="54"/>
    </row>
    <row r="58" spans="1:14" ht="21.75" customHeight="1">
      <c r="A58" s="159">
        <v>47</v>
      </c>
      <c r="B58" s="160">
        <v>2220863733</v>
      </c>
      <c r="C58" s="161" t="s">
        <v>439</v>
      </c>
      <c r="D58" s="162" t="s">
        <v>162</v>
      </c>
      <c r="E58" s="163">
        <v>36004</v>
      </c>
      <c r="F58" s="163" t="s">
        <v>435</v>
      </c>
      <c r="G58" s="112" t="s">
        <v>104</v>
      </c>
      <c r="H58" s="113"/>
      <c r="I58" s="113" t="s">
        <v>95</v>
      </c>
      <c r="J58" s="113"/>
      <c r="K58" s="52">
        <v>87</v>
      </c>
      <c r="L58" s="53" t="s">
        <v>39</v>
      </c>
      <c r="M58" s="54"/>
    </row>
    <row r="59" spans="1:14" ht="21.75" customHeight="1">
      <c r="A59" s="159">
        <v>48</v>
      </c>
      <c r="B59" s="160">
        <v>2220869213</v>
      </c>
      <c r="C59" s="161" t="s">
        <v>440</v>
      </c>
      <c r="D59" s="162" t="s">
        <v>411</v>
      </c>
      <c r="E59" s="163">
        <v>35155</v>
      </c>
      <c r="F59" s="163" t="s">
        <v>435</v>
      </c>
      <c r="G59" s="112" t="s">
        <v>104</v>
      </c>
      <c r="H59" s="113"/>
      <c r="I59" s="113" t="s">
        <v>95</v>
      </c>
      <c r="J59" s="113"/>
      <c r="K59" s="52">
        <v>93</v>
      </c>
      <c r="L59" s="53" t="s">
        <v>38</v>
      </c>
      <c r="M59" s="54"/>
    </row>
    <row r="60" spans="1:14" ht="21.75" customHeight="1">
      <c r="A60" s="159">
        <v>49</v>
      </c>
      <c r="B60" s="160">
        <v>2220863734</v>
      </c>
      <c r="C60" s="161" t="s">
        <v>441</v>
      </c>
      <c r="D60" s="162" t="s">
        <v>411</v>
      </c>
      <c r="E60" s="163">
        <v>36018</v>
      </c>
      <c r="F60" s="163" t="s">
        <v>435</v>
      </c>
      <c r="G60" s="112" t="s">
        <v>104</v>
      </c>
      <c r="H60" s="113"/>
      <c r="I60" s="113" t="s">
        <v>95</v>
      </c>
      <c r="J60" s="113"/>
      <c r="K60" s="52">
        <v>77</v>
      </c>
      <c r="L60" s="53" t="s">
        <v>40</v>
      </c>
      <c r="M60" s="54"/>
    </row>
    <row r="61" spans="1:14" ht="21.75" customHeight="1">
      <c r="A61" s="159">
        <v>50</v>
      </c>
      <c r="B61" s="160">
        <v>2221863779</v>
      </c>
      <c r="C61" s="161" t="s">
        <v>442</v>
      </c>
      <c r="D61" s="162" t="s">
        <v>443</v>
      </c>
      <c r="E61" s="163">
        <v>36064</v>
      </c>
      <c r="F61" s="163" t="s">
        <v>435</v>
      </c>
      <c r="G61" s="112" t="s">
        <v>94</v>
      </c>
      <c r="H61" s="113"/>
      <c r="I61" s="113" t="s">
        <v>95</v>
      </c>
      <c r="J61" s="113"/>
      <c r="K61" s="52">
        <v>100</v>
      </c>
      <c r="L61" s="53" t="s">
        <v>38</v>
      </c>
      <c r="M61" s="54"/>
    </row>
    <row r="62" spans="1:14" ht="21.75" customHeight="1">
      <c r="A62" s="159">
        <v>51</v>
      </c>
      <c r="B62" s="160">
        <v>2220863874</v>
      </c>
      <c r="C62" s="161" t="s">
        <v>444</v>
      </c>
      <c r="D62" s="162" t="s">
        <v>445</v>
      </c>
      <c r="E62" s="163">
        <v>35842</v>
      </c>
      <c r="F62" s="163" t="s">
        <v>435</v>
      </c>
      <c r="G62" s="112" t="s">
        <v>104</v>
      </c>
      <c r="H62" s="113"/>
      <c r="I62" s="113" t="s">
        <v>95</v>
      </c>
      <c r="J62" s="113"/>
      <c r="K62" s="52">
        <v>85</v>
      </c>
      <c r="L62" s="53" t="s">
        <v>39</v>
      </c>
      <c r="M62" s="54"/>
    </row>
    <row r="63" spans="1:14" ht="21.75" customHeight="1">
      <c r="A63" s="159">
        <v>52</v>
      </c>
      <c r="B63" s="160">
        <v>2220863752</v>
      </c>
      <c r="C63" s="161" t="s">
        <v>446</v>
      </c>
      <c r="D63" s="162" t="s">
        <v>447</v>
      </c>
      <c r="E63" s="163">
        <v>36142</v>
      </c>
      <c r="F63" s="163" t="s">
        <v>435</v>
      </c>
      <c r="G63" s="112" t="s">
        <v>104</v>
      </c>
      <c r="H63" s="113"/>
      <c r="I63" s="113" t="s">
        <v>95</v>
      </c>
      <c r="J63" s="113"/>
      <c r="K63" s="52">
        <v>87</v>
      </c>
      <c r="L63" s="53" t="s">
        <v>39</v>
      </c>
      <c r="M63" s="54"/>
    </row>
    <row r="64" spans="1:14" ht="21.75" customHeight="1">
      <c r="A64" s="159">
        <v>53</v>
      </c>
      <c r="B64" s="160">
        <v>2221863747</v>
      </c>
      <c r="C64" s="161" t="s">
        <v>448</v>
      </c>
      <c r="D64" s="162" t="s">
        <v>449</v>
      </c>
      <c r="E64" s="163">
        <v>36000</v>
      </c>
      <c r="F64" s="163" t="s">
        <v>435</v>
      </c>
      <c r="G64" s="112" t="s">
        <v>94</v>
      </c>
      <c r="H64" s="113"/>
      <c r="I64" s="113" t="s">
        <v>95</v>
      </c>
      <c r="J64" s="113"/>
      <c r="K64" s="52">
        <v>0</v>
      </c>
      <c r="L64" s="53" t="s">
        <v>30</v>
      </c>
      <c r="M64" s="54" t="s">
        <v>437</v>
      </c>
    </row>
    <row r="65" spans="1:14" ht="21.75" customHeight="1">
      <c r="A65" s="159">
        <v>54</v>
      </c>
      <c r="B65" s="160">
        <v>2220863811</v>
      </c>
      <c r="C65" s="161" t="s">
        <v>450</v>
      </c>
      <c r="D65" s="162" t="s">
        <v>451</v>
      </c>
      <c r="E65" s="163">
        <v>35878</v>
      </c>
      <c r="F65" s="163" t="s">
        <v>435</v>
      </c>
      <c r="G65" s="112" t="s">
        <v>104</v>
      </c>
      <c r="H65" s="113"/>
      <c r="I65" s="113" t="s">
        <v>95</v>
      </c>
      <c r="J65" s="113"/>
      <c r="K65" s="52">
        <v>87</v>
      </c>
      <c r="L65" s="53" t="s">
        <v>39</v>
      </c>
      <c r="M65" s="54"/>
    </row>
    <row r="66" spans="1:14" ht="21.75" customHeight="1">
      <c r="A66" s="159">
        <v>55</v>
      </c>
      <c r="B66" s="160">
        <v>2221863873</v>
      </c>
      <c r="C66" s="161" t="s">
        <v>99</v>
      </c>
      <c r="D66" s="162" t="s">
        <v>112</v>
      </c>
      <c r="E66" s="163">
        <v>35133</v>
      </c>
      <c r="F66" s="163" t="s">
        <v>435</v>
      </c>
      <c r="G66" s="112" t="s">
        <v>94</v>
      </c>
      <c r="H66" s="113"/>
      <c r="I66" s="113" t="s">
        <v>95</v>
      </c>
      <c r="J66" s="113"/>
      <c r="K66" s="52">
        <v>85</v>
      </c>
      <c r="L66" s="53" t="s">
        <v>39</v>
      </c>
      <c r="M66" s="54"/>
    </row>
    <row r="67" spans="1:14" ht="21.75" customHeight="1">
      <c r="A67" s="159">
        <v>56</v>
      </c>
      <c r="B67" s="160">
        <v>2221863871</v>
      </c>
      <c r="C67" s="161" t="s">
        <v>452</v>
      </c>
      <c r="D67" s="162" t="s">
        <v>143</v>
      </c>
      <c r="E67" s="163">
        <v>35519</v>
      </c>
      <c r="F67" s="163" t="s">
        <v>435</v>
      </c>
      <c r="G67" s="112" t="s">
        <v>94</v>
      </c>
      <c r="H67" s="113"/>
      <c r="I67" s="113" t="s">
        <v>95</v>
      </c>
      <c r="J67" s="113"/>
      <c r="K67" s="52">
        <v>0</v>
      </c>
      <c r="L67" s="53" t="s">
        <v>30</v>
      </c>
      <c r="M67" s="54" t="s">
        <v>453</v>
      </c>
      <c r="N67" t="s">
        <v>454</v>
      </c>
    </row>
    <row r="68" spans="1:14" ht="21.75" customHeight="1">
      <c r="A68" s="159">
        <v>57</v>
      </c>
      <c r="B68" s="160">
        <v>2220863818</v>
      </c>
      <c r="C68" s="161" t="s">
        <v>455</v>
      </c>
      <c r="D68" s="162" t="s">
        <v>456</v>
      </c>
      <c r="E68" s="163">
        <v>36123</v>
      </c>
      <c r="F68" s="163" t="s">
        <v>435</v>
      </c>
      <c r="G68" s="112" t="s">
        <v>104</v>
      </c>
      <c r="H68" s="113"/>
      <c r="I68" s="113" t="s">
        <v>95</v>
      </c>
      <c r="J68" s="113"/>
      <c r="K68" s="52">
        <v>87</v>
      </c>
      <c r="L68" s="53" t="s">
        <v>39</v>
      </c>
      <c r="M68" s="54"/>
    </row>
    <row r="69" spans="1:14" ht="21.75" customHeight="1">
      <c r="A69" s="159">
        <v>58</v>
      </c>
      <c r="B69" s="160">
        <v>2220868624</v>
      </c>
      <c r="C69" s="161" t="s">
        <v>457</v>
      </c>
      <c r="D69" s="162" t="s">
        <v>171</v>
      </c>
      <c r="E69" s="163">
        <v>35920</v>
      </c>
      <c r="F69" s="163" t="s">
        <v>435</v>
      </c>
      <c r="G69" s="112" t="s">
        <v>104</v>
      </c>
      <c r="H69" s="113"/>
      <c r="I69" s="113" t="s">
        <v>95</v>
      </c>
      <c r="J69" s="113"/>
      <c r="K69" s="52">
        <v>87</v>
      </c>
      <c r="L69" s="53" t="s">
        <v>39</v>
      </c>
      <c r="M69" s="54"/>
    </row>
    <row r="70" spans="1:14" ht="21.75" customHeight="1">
      <c r="A70" s="159">
        <v>59</v>
      </c>
      <c r="B70" s="160">
        <v>2221863877</v>
      </c>
      <c r="C70" s="161" t="s">
        <v>382</v>
      </c>
      <c r="D70" s="162" t="s">
        <v>176</v>
      </c>
      <c r="E70" s="163">
        <v>35838</v>
      </c>
      <c r="F70" s="163" t="s">
        <v>435</v>
      </c>
      <c r="G70" s="112" t="s">
        <v>94</v>
      </c>
      <c r="H70" s="113"/>
      <c r="I70" s="113" t="s">
        <v>95</v>
      </c>
      <c r="J70" s="113"/>
      <c r="K70" s="52">
        <v>86</v>
      </c>
      <c r="L70" s="53" t="s">
        <v>39</v>
      </c>
      <c r="M70" s="54"/>
    </row>
    <row r="71" spans="1:14" ht="21.75" customHeight="1">
      <c r="A71" s="159">
        <v>60</v>
      </c>
      <c r="B71" s="160">
        <v>2221863860</v>
      </c>
      <c r="C71" s="161" t="s">
        <v>458</v>
      </c>
      <c r="D71" s="162" t="s">
        <v>176</v>
      </c>
      <c r="E71" s="163">
        <v>36159</v>
      </c>
      <c r="F71" s="163" t="s">
        <v>435</v>
      </c>
      <c r="G71" s="112" t="s">
        <v>94</v>
      </c>
      <c r="H71" s="113"/>
      <c r="I71" s="113" t="s">
        <v>95</v>
      </c>
      <c r="J71" s="113"/>
      <c r="K71" s="52">
        <v>0</v>
      </c>
      <c r="L71" s="53" t="s">
        <v>30</v>
      </c>
      <c r="M71" s="54" t="s">
        <v>32</v>
      </c>
    </row>
    <row r="72" spans="1:14" ht="21.75" customHeight="1">
      <c r="A72" s="159">
        <v>61</v>
      </c>
      <c r="B72" s="160">
        <v>2220863765</v>
      </c>
      <c r="C72" s="161" t="s">
        <v>459</v>
      </c>
      <c r="D72" s="162" t="s">
        <v>460</v>
      </c>
      <c r="E72" s="163">
        <v>36086</v>
      </c>
      <c r="F72" s="163" t="s">
        <v>435</v>
      </c>
      <c r="G72" s="112" t="s">
        <v>104</v>
      </c>
      <c r="H72" s="113"/>
      <c r="I72" s="113" t="s">
        <v>95</v>
      </c>
      <c r="J72" s="113"/>
      <c r="K72" s="52">
        <v>87</v>
      </c>
      <c r="L72" s="53" t="s">
        <v>39</v>
      </c>
      <c r="M72" s="54"/>
    </row>
    <row r="73" spans="1:14" ht="21.75" customHeight="1">
      <c r="A73" s="159">
        <v>62</v>
      </c>
      <c r="B73" s="160">
        <v>2220214379</v>
      </c>
      <c r="C73" s="161" t="s">
        <v>379</v>
      </c>
      <c r="D73" s="162" t="s">
        <v>194</v>
      </c>
      <c r="E73" s="163">
        <v>35805</v>
      </c>
      <c r="F73" s="163" t="s">
        <v>435</v>
      </c>
      <c r="G73" s="112" t="s">
        <v>104</v>
      </c>
      <c r="H73" s="113"/>
      <c r="I73" s="113" t="s">
        <v>95</v>
      </c>
      <c r="J73" s="113"/>
      <c r="K73" s="52">
        <v>90</v>
      </c>
      <c r="L73" s="53" t="s">
        <v>38</v>
      </c>
      <c r="M73" s="54"/>
    </row>
    <row r="74" spans="1:14" ht="21.75" customHeight="1">
      <c r="A74" s="159">
        <v>63</v>
      </c>
      <c r="B74" s="160">
        <v>2221863862</v>
      </c>
      <c r="C74" s="161" t="s">
        <v>461</v>
      </c>
      <c r="D74" s="162" t="s">
        <v>198</v>
      </c>
      <c r="E74" s="163">
        <v>34709</v>
      </c>
      <c r="F74" s="163" t="s">
        <v>435</v>
      </c>
      <c r="G74" s="112" t="s">
        <v>94</v>
      </c>
      <c r="H74" s="113"/>
      <c r="I74" s="113" t="s">
        <v>95</v>
      </c>
      <c r="J74" s="113"/>
      <c r="K74" s="52">
        <v>97</v>
      </c>
      <c r="L74" s="53" t="s">
        <v>38</v>
      </c>
      <c r="M74" s="54"/>
    </row>
    <row r="75" spans="1:14" ht="21.75" customHeight="1">
      <c r="A75" s="159">
        <v>64</v>
      </c>
      <c r="B75" s="160">
        <v>2221863865</v>
      </c>
      <c r="C75" s="161" t="s">
        <v>462</v>
      </c>
      <c r="D75" s="162" t="s">
        <v>463</v>
      </c>
      <c r="E75" s="163">
        <v>36083</v>
      </c>
      <c r="F75" s="163" t="s">
        <v>435</v>
      </c>
      <c r="G75" s="112" t="s">
        <v>94</v>
      </c>
      <c r="H75" s="113"/>
      <c r="I75" s="113" t="s">
        <v>95</v>
      </c>
      <c r="J75" s="113"/>
      <c r="K75" s="52">
        <v>87</v>
      </c>
      <c r="L75" s="53" t="s">
        <v>39</v>
      </c>
      <c r="M75" s="54"/>
    </row>
    <row r="76" spans="1:14" ht="21.75" customHeight="1">
      <c r="A76" s="159">
        <v>65</v>
      </c>
      <c r="B76" s="160">
        <v>2221869281</v>
      </c>
      <c r="C76" s="161" t="s">
        <v>464</v>
      </c>
      <c r="D76" s="162" t="s">
        <v>465</v>
      </c>
      <c r="E76" s="163">
        <v>35425</v>
      </c>
      <c r="F76" s="163" t="s">
        <v>435</v>
      </c>
      <c r="G76" s="112" t="s">
        <v>94</v>
      </c>
      <c r="H76" s="113"/>
      <c r="I76" s="113" t="s">
        <v>95</v>
      </c>
      <c r="J76" s="113"/>
      <c r="K76" s="52">
        <v>85</v>
      </c>
      <c r="L76" s="53" t="s">
        <v>39</v>
      </c>
      <c r="M76" s="54"/>
    </row>
    <row r="77" spans="1:14" ht="21.75" customHeight="1">
      <c r="A77" s="159">
        <v>66</v>
      </c>
      <c r="B77" s="160">
        <v>2221868947</v>
      </c>
      <c r="C77" s="161" t="s">
        <v>466</v>
      </c>
      <c r="D77" s="162" t="s">
        <v>465</v>
      </c>
      <c r="E77" s="163">
        <v>35962</v>
      </c>
      <c r="F77" s="163" t="s">
        <v>435</v>
      </c>
      <c r="G77" s="112" t="s">
        <v>94</v>
      </c>
      <c r="H77" s="113"/>
      <c r="I77" s="113" t="s">
        <v>95</v>
      </c>
      <c r="J77" s="113"/>
      <c r="K77" s="52">
        <v>75</v>
      </c>
      <c r="L77" s="53" t="s">
        <v>40</v>
      </c>
      <c r="M77" s="54"/>
    </row>
    <row r="78" spans="1:14" ht="21.75" customHeight="1">
      <c r="A78" s="159">
        <v>67</v>
      </c>
      <c r="B78" s="160">
        <v>2220313917</v>
      </c>
      <c r="C78" s="161" t="s">
        <v>467</v>
      </c>
      <c r="D78" s="162" t="s">
        <v>220</v>
      </c>
      <c r="E78" s="163">
        <v>35846</v>
      </c>
      <c r="F78" s="163" t="s">
        <v>435</v>
      </c>
      <c r="G78" s="112" t="s">
        <v>104</v>
      </c>
      <c r="H78" s="113"/>
      <c r="I78" s="113" t="s">
        <v>95</v>
      </c>
      <c r="J78" s="113"/>
      <c r="K78" s="52">
        <v>87</v>
      </c>
      <c r="L78" s="53" t="s">
        <v>39</v>
      </c>
      <c r="M78" s="54"/>
    </row>
    <row r="79" spans="1:14" ht="21.75" customHeight="1">
      <c r="A79" s="159">
        <v>68</v>
      </c>
      <c r="B79" s="160">
        <v>2220714154</v>
      </c>
      <c r="C79" s="161" t="s">
        <v>468</v>
      </c>
      <c r="D79" s="162" t="s">
        <v>220</v>
      </c>
      <c r="E79" s="163">
        <v>35534</v>
      </c>
      <c r="F79" s="163" t="s">
        <v>435</v>
      </c>
      <c r="G79" s="112" t="s">
        <v>104</v>
      </c>
      <c r="H79" s="113"/>
      <c r="I79" s="113" t="s">
        <v>95</v>
      </c>
      <c r="J79" s="113"/>
      <c r="K79" s="52">
        <v>0</v>
      </c>
      <c r="L79" s="53" t="s">
        <v>30</v>
      </c>
      <c r="M79" s="54" t="s">
        <v>32</v>
      </c>
    </row>
    <row r="80" spans="1:14" ht="21.75" customHeight="1">
      <c r="A80" s="159">
        <v>69</v>
      </c>
      <c r="B80" s="160">
        <v>2220863761</v>
      </c>
      <c r="C80" s="161" t="s">
        <v>469</v>
      </c>
      <c r="D80" s="162" t="s">
        <v>470</v>
      </c>
      <c r="E80" s="163">
        <v>35834</v>
      </c>
      <c r="F80" s="163" t="s">
        <v>435</v>
      </c>
      <c r="G80" s="112" t="s">
        <v>104</v>
      </c>
      <c r="H80" s="113"/>
      <c r="I80" s="113" t="s">
        <v>95</v>
      </c>
      <c r="J80" s="113"/>
      <c r="K80" s="52">
        <v>87</v>
      </c>
      <c r="L80" s="53" t="s">
        <v>39</v>
      </c>
      <c r="M80" s="54"/>
    </row>
    <row r="81" spans="1:14" ht="21.75" customHeight="1">
      <c r="A81" s="159">
        <v>70</v>
      </c>
      <c r="B81" s="160">
        <v>2221863872</v>
      </c>
      <c r="C81" s="161" t="s">
        <v>467</v>
      </c>
      <c r="D81" s="162" t="s">
        <v>20</v>
      </c>
      <c r="E81" s="163">
        <v>35675</v>
      </c>
      <c r="F81" s="163" t="s">
        <v>435</v>
      </c>
      <c r="G81" s="112" t="s">
        <v>94</v>
      </c>
      <c r="H81" s="113"/>
      <c r="I81" s="113" t="s">
        <v>95</v>
      </c>
      <c r="J81" s="113"/>
      <c r="K81" s="52">
        <v>87</v>
      </c>
      <c r="L81" s="53" t="s">
        <v>39</v>
      </c>
      <c r="M81" s="54"/>
    </row>
    <row r="82" spans="1:14" ht="21.75" customHeight="1">
      <c r="A82" s="159">
        <v>71</v>
      </c>
      <c r="B82" s="160">
        <v>2220863812</v>
      </c>
      <c r="C82" s="161" t="s">
        <v>471</v>
      </c>
      <c r="D82" s="162" t="s">
        <v>472</v>
      </c>
      <c r="E82" s="163">
        <v>35715</v>
      </c>
      <c r="F82" s="163" t="s">
        <v>435</v>
      </c>
      <c r="G82" s="112" t="s">
        <v>104</v>
      </c>
      <c r="H82" s="113"/>
      <c r="I82" s="113" t="s">
        <v>95</v>
      </c>
      <c r="J82" s="113"/>
      <c r="K82" s="52">
        <v>90</v>
      </c>
      <c r="L82" s="53" t="s">
        <v>38</v>
      </c>
      <c r="M82" s="54"/>
    </row>
    <row r="83" spans="1:14" ht="21.75" customHeight="1">
      <c r="A83" s="159">
        <v>72</v>
      </c>
      <c r="B83" s="160">
        <v>2220863748</v>
      </c>
      <c r="C83" s="161" t="s">
        <v>473</v>
      </c>
      <c r="D83" s="162" t="s">
        <v>474</v>
      </c>
      <c r="E83" s="163">
        <v>35967</v>
      </c>
      <c r="F83" s="163" t="s">
        <v>435</v>
      </c>
      <c r="G83" s="112" t="s">
        <v>104</v>
      </c>
      <c r="H83" s="113"/>
      <c r="I83" s="113" t="s">
        <v>95</v>
      </c>
      <c r="J83" s="113"/>
      <c r="K83" s="52">
        <v>86</v>
      </c>
      <c r="L83" s="53" t="s">
        <v>39</v>
      </c>
      <c r="M83" s="54"/>
    </row>
    <row r="84" spans="1:14" ht="21.75" customHeight="1">
      <c r="A84" s="159">
        <v>73</v>
      </c>
      <c r="B84" s="160">
        <v>2220863755</v>
      </c>
      <c r="C84" s="161" t="s">
        <v>475</v>
      </c>
      <c r="D84" s="162" t="s">
        <v>474</v>
      </c>
      <c r="E84" s="163">
        <v>35879</v>
      </c>
      <c r="F84" s="163" t="s">
        <v>435</v>
      </c>
      <c r="G84" s="112" t="s">
        <v>104</v>
      </c>
      <c r="H84" s="113"/>
      <c r="I84" s="113" t="s">
        <v>95</v>
      </c>
      <c r="J84" s="113"/>
      <c r="K84" s="52">
        <v>87</v>
      </c>
      <c r="L84" s="53" t="s">
        <v>39</v>
      </c>
      <c r="M84" s="54"/>
    </row>
    <row r="85" spans="1:14" ht="21.75" customHeight="1">
      <c r="A85" s="159">
        <v>74</v>
      </c>
      <c r="B85" s="160">
        <v>2220868685</v>
      </c>
      <c r="C85" s="161" t="s">
        <v>476</v>
      </c>
      <c r="D85" s="162" t="s">
        <v>29</v>
      </c>
      <c r="E85" s="163">
        <v>35767</v>
      </c>
      <c r="F85" s="163" t="s">
        <v>435</v>
      </c>
      <c r="G85" s="112" t="s">
        <v>104</v>
      </c>
      <c r="H85" s="113"/>
      <c r="I85" s="113" t="s">
        <v>95</v>
      </c>
      <c r="J85" s="113"/>
      <c r="K85" s="52">
        <v>80</v>
      </c>
      <c r="L85" s="53" t="s">
        <v>39</v>
      </c>
      <c r="M85" s="54"/>
    </row>
    <row r="86" spans="1:14" ht="21.75" customHeight="1">
      <c r="A86" s="159">
        <v>75</v>
      </c>
      <c r="B86" s="160">
        <v>2221863839</v>
      </c>
      <c r="C86" s="161" t="s">
        <v>119</v>
      </c>
      <c r="D86" s="162" t="s">
        <v>477</v>
      </c>
      <c r="E86" s="163">
        <v>35807</v>
      </c>
      <c r="F86" s="163" t="s">
        <v>435</v>
      </c>
      <c r="G86" s="112" t="s">
        <v>94</v>
      </c>
      <c r="H86" s="113"/>
      <c r="I86" s="113" t="s">
        <v>95</v>
      </c>
      <c r="J86" s="113"/>
      <c r="K86" s="52">
        <v>0</v>
      </c>
      <c r="L86" s="53" t="s">
        <v>30</v>
      </c>
      <c r="M86" s="54" t="s">
        <v>32</v>
      </c>
    </row>
    <row r="87" spans="1:14" ht="21.75" customHeight="1">
      <c r="A87" s="159">
        <v>76</v>
      </c>
      <c r="B87" s="160">
        <v>2220863834</v>
      </c>
      <c r="C87" s="161" t="s">
        <v>478</v>
      </c>
      <c r="D87" s="162" t="s">
        <v>479</v>
      </c>
      <c r="E87" s="163">
        <v>35769</v>
      </c>
      <c r="F87" s="163" t="s">
        <v>435</v>
      </c>
      <c r="G87" s="112" t="s">
        <v>104</v>
      </c>
      <c r="H87" s="113"/>
      <c r="I87" s="113" t="s">
        <v>95</v>
      </c>
      <c r="J87" s="113"/>
      <c r="K87" s="52">
        <v>93</v>
      </c>
      <c r="L87" s="53" t="s">
        <v>38</v>
      </c>
      <c r="M87" s="54"/>
    </row>
    <row r="88" spans="1:14" ht="21.75" customHeight="1">
      <c r="A88" s="159">
        <v>77</v>
      </c>
      <c r="B88" s="160">
        <v>2220863830</v>
      </c>
      <c r="C88" s="161" t="s">
        <v>450</v>
      </c>
      <c r="D88" s="162" t="s">
        <v>258</v>
      </c>
      <c r="E88" s="163">
        <v>36013</v>
      </c>
      <c r="F88" s="163" t="s">
        <v>435</v>
      </c>
      <c r="G88" s="112" t="s">
        <v>104</v>
      </c>
      <c r="H88" s="113"/>
      <c r="I88" s="113" t="s">
        <v>95</v>
      </c>
      <c r="J88" s="113"/>
      <c r="K88" s="52">
        <v>86</v>
      </c>
      <c r="L88" s="53" t="s">
        <v>39</v>
      </c>
      <c r="M88" s="54"/>
    </row>
    <row r="89" spans="1:14" ht="21.75" customHeight="1">
      <c r="A89" s="159">
        <v>78</v>
      </c>
      <c r="B89" s="160">
        <v>2221863774</v>
      </c>
      <c r="C89" s="161" t="s">
        <v>480</v>
      </c>
      <c r="D89" s="162" t="s">
        <v>363</v>
      </c>
      <c r="E89" s="163">
        <v>36081</v>
      </c>
      <c r="F89" s="163" t="s">
        <v>435</v>
      </c>
      <c r="G89" s="112" t="s">
        <v>94</v>
      </c>
      <c r="H89" s="113"/>
      <c r="I89" s="113" t="s">
        <v>95</v>
      </c>
      <c r="J89" s="113"/>
      <c r="K89" s="52">
        <v>85</v>
      </c>
      <c r="L89" s="53" t="s">
        <v>39</v>
      </c>
      <c r="M89" s="54"/>
    </row>
    <row r="90" spans="1:14" ht="21.75" customHeight="1">
      <c r="A90" s="159">
        <v>79</v>
      </c>
      <c r="B90" s="160">
        <v>2221863796</v>
      </c>
      <c r="C90" s="161" t="s">
        <v>481</v>
      </c>
      <c r="D90" s="162" t="s">
        <v>157</v>
      </c>
      <c r="E90" s="163">
        <v>35900</v>
      </c>
      <c r="F90" s="163" t="s">
        <v>435</v>
      </c>
      <c r="G90" s="112" t="s">
        <v>94</v>
      </c>
      <c r="H90" s="113"/>
      <c r="I90" s="113" t="s">
        <v>95</v>
      </c>
      <c r="J90" s="113"/>
      <c r="K90" s="52">
        <v>83</v>
      </c>
      <c r="L90" s="53" t="s">
        <v>39</v>
      </c>
      <c r="M90" s="54"/>
    </row>
    <row r="91" spans="1:14" ht="21.75" customHeight="1">
      <c r="A91" s="159">
        <v>80</v>
      </c>
      <c r="B91" s="160">
        <v>2220863835</v>
      </c>
      <c r="C91" s="161" t="s">
        <v>246</v>
      </c>
      <c r="D91" s="162" t="s">
        <v>482</v>
      </c>
      <c r="E91" s="163">
        <v>35794</v>
      </c>
      <c r="F91" s="163" t="s">
        <v>435</v>
      </c>
      <c r="G91" s="112" t="s">
        <v>104</v>
      </c>
      <c r="H91" s="113"/>
      <c r="I91" s="113" t="s">
        <v>95</v>
      </c>
      <c r="J91" s="113"/>
      <c r="K91" s="52">
        <v>87</v>
      </c>
      <c r="L91" s="53" t="s">
        <v>39</v>
      </c>
      <c r="M91" s="54"/>
    </row>
    <row r="92" spans="1:14" ht="21.75" customHeight="1">
      <c r="A92" s="159">
        <v>81</v>
      </c>
      <c r="B92" s="160">
        <v>2220863792</v>
      </c>
      <c r="C92" s="161" t="s">
        <v>483</v>
      </c>
      <c r="D92" s="162" t="s">
        <v>405</v>
      </c>
      <c r="E92" s="163">
        <v>36045</v>
      </c>
      <c r="F92" s="163" t="s">
        <v>435</v>
      </c>
      <c r="G92" s="112" t="s">
        <v>104</v>
      </c>
      <c r="H92" s="113"/>
      <c r="I92" s="113" t="s">
        <v>95</v>
      </c>
      <c r="J92" s="113"/>
      <c r="K92" s="52">
        <v>0</v>
      </c>
      <c r="L92" s="53" t="s">
        <v>30</v>
      </c>
      <c r="M92" s="54" t="s">
        <v>32</v>
      </c>
    </row>
    <row r="93" spans="1:14" ht="21.75" customHeight="1">
      <c r="A93" s="159">
        <v>82</v>
      </c>
      <c r="B93" s="160">
        <v>2220863833</v>
      </c>
      <c r="C93" s="161" t="s">
        <v>484</v>
      </c>
      <c r="D93" s="162" t="s">
        <v>322</v>
      </c>
      <c r="E93" s="163">
        <v>35957</v>
      </c>
      <c r="F93" s="163" t="s">
        <v>435</v>
      </c>
      <c r="G93" s="112" t="s">
        <v>104</v>
      </c>
      <c r="H93" s="113"/>
      <c r="I93" s="113" t="s">
        <v>95</v>
      </c>
      <c r="J93" s="113"/>
      <c r="K93" s="52">
        <v>87</v>
      </c>
      <c r="L93" s="53" t="s">
        <v>39</v>
      </c>
      <c r="M93" s="54"/>
    </row>
    <row r="94" spans="1:14" ht="21.75" customHeight="1">
      <c r="A94" s="159">
        <v>83</v>
      </c>
      <c r="B94" s="160">
        <v>2221863832</v>
      </c>
      <c r="C94" s="161" t="s">
        <v>485</v>
      </c>
      <c r="D94" s="162" t="s">
        <v>486</v>
      </c>
      <c r="E94" s="163">
        <v>35796</v>
      </c>
      <c r="F94" s="163" t="s">
        <v>435</v>
      </c>
      <c r="G94" s="112" t="s">
        <v>94</v>
      </c>
      <c r="H94" s="113"/>
      <c r="I94" s="113" t="s">
        <v>95</v>
      </c>
      <c r="J94" s="113"/>
      <c r="K94" s="52">
        <v>0</v>
      </c>
      <c r="L94" s="53" t="s">
        <v>30</v>
      </c>
      <c r="M94" s="54" t="s">
        <v>453</v>
      </c>
      <c r="N94" t="s">
        <v>454</v>
      </c>
    </row>
    <row r="95" spans="1:14" ht="21.75" customHeight="1">
      <c r="A95" s="159">
        <v>84</v>
      </c>
      <c r="B95" s="160">
        <v>2220337976</v>
      </c>
      <c r="C95" s="161" t="s">
        <v>945</v>
      </c>
      <c r="D95" s="162" t="s">
        <v>385</v>
      </c>
      <c r="E95" s="163">
        <v>35889</v>
      </c>
      <c r="F95" s="163" t="s">
        <v>946</v>
      </c>
      <c r="G95" s="112" t="s">
        <v>104</v>
      </c>
      <c r="H95" s="113"/>
      <c r="I95" s="113" t="s">
        <v>95</v>
      </c>
      <c r="J95" s="113"/>
      <c r="K95" s="52">
        <v>90</v>
      </c>
      <c r="L95" s="53" t="s">
        <v>38</v>
      </c>
      <c r="M95" s="54"/>
    </row>
    <row r="96" spans="1:14" ht="21.75" customHeight="1">
      <c r="A96" s="159">
        <v>85</v>
      </c>
      <c r="B96" s="160">
        <v>2220865870</v>
      </c>
      <c r="C96" s="161" t="s">
        <v>947</v>
      </c>
      <c r="D96" s="162" t="s">
        <v>831</v>
      </c>
      <c r="E96" s="163">
        <v>35988</v>
      </c>
      <c r="F96" s="163" t="s">
        <v>946</v>
      </c>
      <c r="G96" s="112" t="s">
        <v>104</v>
      </c>
      <c r="H96" s="113"/>
      <c r="I96" s="113" t="s">
        <v>95</v>
      </c>
      <c r="J96" s="113"/>
      <c r="K96" s="52">
        <v>90</v>
      </c>
      <c r="L96" s="53" t="s">
        <v>38</v>
      </c>
      <c r="M96" s="54"/>
    </row>
    <row r="97" spans="1:13" ht="21.75" customHeight="1">
      <c r="A97" s="159">
        <v>86</v>
      </c>
      <c r="B97" s="160">
        <v>2220865880</v>
      </c>
      <c r="C97" s="161" t="s">
        <v>373</v>
      </c>
      <c r="D97" s="162" t="s">
        <v>121</v>
      </c>
      <c r="E97" s="163">
        <v>36053</v>
      </c>
      <c r="F97" s="163" t="s">
        <v>946</v>
      </c>
      <c r="G97" s="112" t="s">
        <v>104</v>
      </c>
      <c r="H97" s="113"/>
      <c r="I97" s="113" t="s">
        <v>95</v>
      </c>
      <c r="J97" s="113"/>
      <c r="K97" s="52">
        <v>90</v>
      </c>
      <c r="L97" s="53" t="s">
        <v>38</v>
      </c>
      <c r="M97" s="54"/>
    </row>
    <row r="98" spans="1:13" ht="21.75" customHeight="1">
      <c r="A98" s="159">
        <v>87</v>
      </c>
      <c r="B98" s="160">
        <v>2220868090</v>
      </c>
      <c r="C98" s="161" t="s">
        <v>948</v>
      </c>
      <c r="D98" s="162" t="s">
        <v>456</v>
      </c>
      <c r="E98" s="163">
        <v>35884</v>
      </c>
      <c r="F98" s="163" t="s">
        <v>946</v>
      </c>
      <c r="G98" s="112" t="s">
        <v>104</v>
      </c>
      <c r="H98" s="113"/>
      <c r="I98" s="113" t="s">
        <v>95</v>
      </c>
      <c r="J98" s="113"/>
      <c r="K98" s="52">
        <v>90</v>
      </c>
      <c r="L98" s="53" t="s">
        <v>38</v>
      </c>
      <c r="M98" s="54"/>
    </row>
    <row r="99" spans="1:13" ht="21.75" customHeight="1">
      <c r="A99" s="159">
        <v>88</v>
      </c>
      <c r="B99" s="160">
        <v>2221865921</v>
      </c>
      <c r="C99" s="161" t="s">
        <v>949</v>
      </c>
      <c r="D99" s="162" t="s">
        <v>171</v>
      </c>
      <c r="E99" s="163">
        <v>36127</v>
      </c>
      <c r="F99" s="163" t="s">
        <v>946</v>
      </c>
      <c r="G99" s="112" t="s">
        <v>94</v>
      </c>
      <c r="H99" s="113"/>
      <c r="I99" s="113" t="s">
        <v>95</v>
      </c>
      <c r="J99" s="113"/>
      <c r="K99" s="52">
        <v>90</v>
      </c>
      <c r="L99" s="53" t="s">
        <v>38</v>
      </c>
      <c r="M99" s="54"/>
    </row>
    <row r="100" spans="1:13" ht="21.75" customHeight="1">
      <c r="A100" s="159">
        <v>89</v>
      </c>
      <c r="B100" s="160">
        <v>2221865928</v>
      </c>
      <c r="C100" s="161" t="s">
        <v>950</v>
      </c>
      <c r="D100" s="162" t="s">
        <v>176</v>
      </c>
      <c r="E100" s="163">
        <v>36135</v>
      </c>
      <c r="F100" s="163" t="s">
        <v>946</v>
      </c>
      <c r="G100" s="112" t="s">
        <v>94</v>
      </c>
      <c r="H100" s="113"/>
      <c r="I100" s="113" t="s">
        <v>95</v>
      </c>
      <c r="J100" s="113"/>
      <c r="K100" s="52">
        <v>87</v>
      </c>
      <c r="L100" s="53" t="s">
        <v>39</v>
      </c>
      <c r="M100" s="54"/>
    </row>
    <row r="101" spans="1:13" ht="21.75" customHeight="1">
      <c r="A101" s="159">
        <v>90</v>
      </c>
      <c r="B101" s="160">
        <v>2220865968</v>
      </c>
      <c r="C101" s="161" t="s">
        <v>951</v>
      </c>
      <c r="D101" s="162" t="s">
        <v>220</v>
      </c>
      <c r="E101" s="163">
        <v>35615</v>
      </c>
      <c r="F101" s="163" t="s">
        <v>946</v>
      </c>
      <c r="G101" s="112" t="s">
        <v>104</v>
      </c>
      <c r="H101" s="113"/>
      <c r="I101" s="113" t="s">
        <v>95</v>
      </c>
      <c r="J101" s="113"/>
      <c r="K101" s="52">
        <v>90</v>
      </c>
      <c r="L101" s="53" t="s">
        <v>38</v>
      </c>
      <c r="M101" s="54"/>
    </row>
    <row r="102" spans="1:13" ht="21.75" customHeight="1">
      <c r="A102" s="159">
        <v>91</v>
      </c>
      <c r="B102" s="160">
        <v>2221865976</v>
      </c>
      <c r="C102" s="161" t="s">
        <v>952</v>
      </c>
      <c r="D102" s="162" t="s">
        <v>236</v>
      </c>
      <c r="E102" s="163">
        <v>36141</v>
      </c>
      <c r="F102" s="163" t="s">
        <v>946</v>
      </c>
      <c r="G102" s="112" t="s">
        <v>94</v>
      </c>
      <c r="H102" s="113"/>
      <c r="I102" s="113" t="s">
        <v>95</v>
      </c>
      <c r="J102" s="113"/>
      <c r="K102" s="52">
        <v>90</v>
      </c>
      <c r="L102" s="53" t="s">
        <v>38</v>
      </c>
      <c r="M102" s="54" t="s">
        <v>370</v>
      </c>
    </row>
    <row r="103" spans="1:13" ht="21.75" customHeight="1">
      <c r="A103" s="159">
        <v>92</v>
      </c>
      <c r="B103" s="160">
        <v>2220865977</v>
      </c>
      <c r="C103" s="161" t="s">
        <v>953</v>
      </c>
      <c r="D103" s="162" t="s">
        <v>236</v>
      </c>
      <c r="E103" s="163">
        <v>35725</v>
      </c>
      <c r="F103" s="163" t="s">
        <v>946</v>
      </c>
      <c r="G103" s="112" t="s">
        <v>104</v>
      </c>
      <c r="H103" s="113"/>
      <c r="I103" s="113" t="s">
        <v>95</v>
      </c>
      <c r="J103" s="113"/>
      <c r="K103" s="52">
        <v>0</v>
      </c>
      <c r="L103" s="53" t="s">
        <v>30</v>
      </c>
      <c r="M103" s="54" t="s">
        <v>954</v>
      </c>
    </row>
    <row r="104" spans="1:13" ht="21.75" customHeight="1">
      <c r="A104" s="159">
        <v>93</v>
      </c>
      <c r="B104" s="160">
        <v>2220865978</v>
      </c>
      <c r="C104" s="161" t="s">
        <v>955</v>
      </c>
      <c r="D104" s="162" t="s">
        <v>238</v>
      </c>
      <c r="E104" s="163">
        <v>36044</v>
      </c>
      <c r="F104" s="163" t="s">
        <v>946</v>
      </c>
      <c r="G104" s="112" t="s">
        <v>104</v>
      </c>
      <c r="H104" s="113"/>
      <c r="I104" s="113" t="s">
        <v>95</v>
      </c>
      <c r="J104" s="113"/>
      <c r="K104" s="52">
        <v>90</v>
      </c>
      <c r="L104" s="53" t="s">
        <v>38</v>
      </c>
      <c r="M104" s="54"/>
    </row>
    <row r="105" spans="1:13" ht="21.75" customHeight="1">
      <c r="A105" s="159">
        <v>94</v>
      </c>
      <c r="B105" s="160">
        <v>2220865982</v>
      </c>
      <c r="C105" s="161" t="s">
        <v>956</v>
      </c>
      <c r="D105" s="162" t="s">
        <v>792</v>
      </c>
      <c r="E105" s="163">
        <v>36090</v>
      </c>
      <c r="F105" s="163" t="s">
        <v>946</v>
      </c>
      <c r="G105" s="112" t="s">
        <v>104</v>
      </c>
      <c r="H105" s="113"/>
      <c r="I105" s="113" t="s">
        <v>95</v>
      </c>
      <c r="J105" s="113"/>
      <c r="K105" s="52">
        <v>100</v>
      </c>
      <c r="L105" s="53" t="s">
        <v>38</v>
      </c>
      <c r="M105" s="54" t="s">
        <v>957</v>
      </c>
    </row>
    <row r="106" spans="1:13" ht="21.75" customHeight="1">
      <c r="A106" s="159">
        <v>95</v>
      </c>
      <c r="B106" s="160">
        <v>2220868850</v>
      </c>
      <c r="C106" s="161" t="s">
        <v>450</v>
      </c>
      <c r="D106" s="162" t="s">
        <v>958</v>
      </c>
      <c r="E106" s="163">
        <v>36102</v>
      </c>
      <c r="F106" s="163" t="s">
        <v>946</v>
      </c>
      <c r="G106" s="112" t="s">
        <v>104</v>
      </c>
      <c r="H106" s="113"/>
      <c r="I106" s="113" t="s">
        <v>95</v>
      </c>
      <c r="J106" s="113"/>
      <c r="K106" s="52">
        <v>90</v>
      </c>
      <c r="L106" s="53" t="s">
        <v>38</v>
      </c>
      <c r="M106" s="54" t="s">
        <v>959</v>
      </c>
    </row>
    <row r="107" spans="1:13" ht="21.75" customHeight="1">
      <c r="A107" s="159">
        <v>96</v>
      </c>
      <c r="B107" s="160">
        <v>2220865992</v>
      </c>
      <c r="C107" s="161" t="s">
        <v>960</v>
      </c>
      <c r="D107" s="162" t="s">
        <v>244</v>
      </c>
      <c r="E107" s="163">
        <v>35796</v>
      </c>
      <c r="F107" s="163" t="s">
        <v>946</v>
      </c>
      <c r="G107" s="112" t="s">
        <v>104</v>
      </c>
      <c r="H107" s="113"/>
      <c r="I107" s="113" t="s">
        <v>95</v>
      </c>
      <c r="J107" s="113"/>
      <c r="K107" s="52">
        <v>89</v>
      </c>
      <c r="L107" s="53" t="s">
        <v>39</v>
      </c>
      <c r="M107" s="54"/>
    </row>
    <row r="108" spans="1:13" ht="21.75" customHeight="1">
      <c r="A108" s="159">
        <v>97</v>
      </c>
      <c r="B108" s="160">
        <v>2220865995</v>
      </c>
      <c r="C108" s="161" t="s">
        <v>961</v>
      </c>
      <c r="D108" s="162" t="s">
        <v>247</v>
      </c>
      <c r="E108" s="163">
        <v>35515</v>
      </c>
      <c r="F108" s="163" t="s">
        <v>946</v>
      </c>
      <c r="G108" s="112" t="s">
        <v>104</v>
      </c>
      <c r="H108" s="113"/>
      <c r="I108" s="113" t="s">
        <v>95</v>
      </c>
      <c r="J108" s="113"/>
      <c r="K108" s="52">
        <v>87</v>
      </c>
      <c r="L108" s="53" t="s">
        <v>39</v>
      </c>
      <c r="M108" s="54"/>
    </row>
    <row r="109" spans="1:13" ht="21.75" customHeight="1">
      <c r="A109" s="159">
        <v>98</v>
      </c>
      <c r="B109" s="160">
        <v>2220866002</v>
      </c>
      <c r="C109" s="161" t="s">
        <v>962</v>
      </c>
      <c r="D109" s="162" t="s">
        <v>251</v>
      </c>
      <c r="E109" s="163">
        <v>35763</v>
      </c>
      <c r="F109" s="163" t="s">
        <v>946</v>
      </c>
      <c r="G109" s="112" t="s">
        <v>104</v>
      </c>
      <c r="H109" s="113"/>
      <c r="I109" s="113" t="s">
        <v>95</v>
      </c>
      <c r="J109" s="113"/>
      <c r="K109" s="52">
        <v>90</v>
      </c>
      <c r="L109" s="53" t="s">
        <v>38</v>
      </c>
      <c r="M109" s="54"/>
    </row>
    <row r="110" spans="1:13" ht="21.75" customHeight="1">
      <c r="A110" s="159">
        <v>99</v>
      </c>
      <c r="B110" s="160">
        <v>2220866014</v>
      </c>
      <c r="C110" s="161" t="s">
        <v>963</v>
      </c>
      <c r="D110" s="162" t="s">
        <v>153</v>
      </c>
      <c r="E110" s="163">
        <v>35840</v>
      </c>
      <c r="F110" s="163" t="s">
        <v>946</v>
      </c>
      <c r="G110" s="112" t="s">
        <v>104</v>
      </c>
      <c r="H110" s="113"/>
      <c r="I110" s="113" t="s">
        <v>95</v>
      </c>
      <c r="J110" s="113"/>
      <c r="K110" s="52">
        <v>90</v>
      </c>
      <c r="L110" s="53" t="s">
        <v>38</v>
      </c>
      <c r="M110" s="54"/>
    </row>
    <row r="111" spans="1:13" ht="21.75" customHeight="1">
      <c r="A111" s="159">
        <v>100</v>
      </c>
      <c r="B111" s="160">
        <v>2220866021</v>
      </c>
      <c r="C111" s="161" t="s">
        <v>964</v>
      </c>
      <c r="D111" s="162" t="s">
        <v>965</v>
      </c>
      <c r="E111" s="163">
        <v>36027</v>
      </c>
      <c r="F111" s="163" t="s">
        <v>946</v>
      </c>
      <c r="G111" s="112" t="s">
        <v>104</v>
      </c>
      <c r="H111" s="113"/>
      <c r="I111" s="113" t="s">
        <v>95</v>
      </c>
      <c r="J111" s="113"/>
      <c r="K111" s="52">
        <v>80</v>
      </c>
      <c r="L111" s="53" t="s">
        <v>39</v>
      </c>
      <c r="M111" s="54"/>
    </row>
    <row r="112" spans="1:13" ht="21.75" customHeight="1">
      <c r="A112" s="159">
        <v>101</v>
      </c>
      <c r="B112" s="160">
        <v>2220866053</v>
      </c>
      <c r="C112" s="161" t="s">
        <v>966</v>
      </c>
      <c r="D112" s="162" t="s">
        <v>283</v>
      </c>
      <c r="E112" s="163">
        <v>35811</v>
      </c>
      <c r="F112" s="163" t="s">
        <v>946</v>
      </c>
      <c r="G112" s="112" t="s">
        <v>104</v>
      </c>
      <c r="H112" s="113"/>
      <c r="I112" s="113" t="s">
        <v>95</v>
      </c>
      <c r="J112" s="113"/>
      <c r="K112" s="52">
        <v>87</v>
      </c>
      <c r="L112" s="53" t="s">
        <v>39</v>
      </c>
      <c r="M112" s="54"/>
    </row>
    <row r="113" spans="1:13" ht="21.75" customHeight="1">
      <c r="A113" s="159">
        <v>102</v>
      </c>
      <c r="B113" s="160">
        <v>2220866052</v>
      </c>
      <c r="C113" s="161" t="s">
        <v>967</v>
      </c>
      <c r="D113" s="162" t="s">
        <v>283</v>
      </c>
      <c r="E113" s="163">
        <v>35973</v>
      </c>
      <c r="F113" s="163" t="s">
        <v>946</v>
      </c>
      <c r="G113" s="112" t="s">
        <v>104</v>
      </c>
      <c r="H113" s="113"/>
      <c r="I113" s="113" t="s">
        <v>95</v>
      </c>
      <c r="J113" s="113"/>
      <c r="K113" s="52">
        <v>97</v>
      </c>
      <c r="L113" s="53" t="s">
        <v>38</v>
      </c>
      <c r="M113" s="54" t="s">
        <v>959</v>
      </c>
    </row>
    <row r="114" spans="1:13" ht="21.75" customHeight="1">
      <c r="A114" s="159">
        <v>103</v>
      </c>
      <c r="B114" s="160">
        <v>2220866064</v>
      </c>
      <c r="C114" s="161" t="s">
        <v>968</v>
      </c>
      <c r="D114" s="162" t="s">
        <v>293</v>
      </c>
      <c r="E114" s="163">
        <v>35493</v>
      </c>
      <c r="F114" s="163" t="s">
        <v>946</v>
      </c>
      <c r="G114" s="112" t="s">
        <v>104</v>
      </c>
      <c r="H114" s="113"/>
      <c r="I114" s="113" t="s">
        <v>95</v>
      </c>
      <c r="J114" s="113"/>
      <c r="K114" s="52">
        <v>95</v>
      </c>
      <c r="L114" s="53" t="s">
        <v>38</v>
      </c>
      <c r="M114" s="54" t="s">
        <v>969</v>
      </c>
    </row>
    <row r="115" spans="1:13" ht="21.75" customHeight="1">
      <c r="A115" s="159">
        <v>104</v>
      </c>
      <c r="B115" s="160">
        <v>2221866072</v>
      </c>
      <c r="C115" s="161" t="s">
        <v>970</v>
      </c>
      <c r="D115" s="162" t="s">
        <v>303</v>
      </c>
      <c r="E115" s="163">
        <v>33671</v>
      </c>
      <c r="F115" s="163" t="s">
        <v>946</v>
      </c>
      <c r="G115" s="112" t="s">
        <v>94</v>
      </c>
      <c r="H115" s="113" t="s">
        <v>95</v>
      </c>
      <c r="I115" s="113" t="s">
        <v>95</v>
      </c>
      <c r="J115" s="113"/>
      <c r="K115" s="52">
        <v>97</v>
      </c>
      <c r="L115" s="53" t="s">
        <v>38</v>
      </c>
      <c r="M115" s="54" t="s">
        <v>344</v>
      </c>
    </row>
    <row r="116" spans="1:13" ht="21.75" customHeight="1">
      <c r="A116" s="159">
        <v>105</v>
      </c>
      <c r="B116" s="160">
        <v>2221866080</v>
      </c>
      <c r="C116" s="161" t="s">
        <v>971</v>
      </c>
      <c r="D116" s="162" t="s">
        <v>319</v>
      </c>
      <c r="E116" s="163">
        <v>35590</v>
      </c>
      <c r="F116" s="163" t="s">
        <v>946</v>
      </c>
      <c r="G116" s="112" t="s">
        <v>94</v>
      </c>
      <c r="H116" s="113"/>
      <c r="I116" s="113" t="s">
        <v>95</v>
      </c>
      <c r="J116" s="113"/>
      <c r="K116" s="52">
        <v>100</v>
      </c>
      <c r="L116" s="53" t="s">
        <v>38</v>
      </c>
      <c r="M116" s="54" t="s">
        <v>959</v>
      </c>
    </row>
    <row r="117" spans="1:13" ht="21.75" customHeight="1">
      <c r="A117" s="159">
        <v>106</v>
      </c>
      <c r="B117" s="160">
        <v>2220866097</v>
      </c>
      <c r="C117" s="161" t="s">
        <v>113</v>
      </c>
      <c r="D117" s="162" t="s">
        <v>350</v>
      </c>
      <c r="E117" s="163">
        <v>35978</v>
      </c>
      <c r="F117" s="163" t="s">
        <v>946</v>
      </c>
      <c r="G117" s="112" t="s">
        <v>104</v>
      </c>
      <c r="H117" s="113"/>
      <c r="I117" s="113" t="s">
        <v>95</v>
      </c>
      <c r="J117" s="113"/>
      <c r="K117" s="52">
        <v>84</v>
      </c>
      <c r="L117" s="53" t="s">
        <v>39</v>
      </c>
      <c r="M117" s="54"/>
    </row>
    <row r="118" spans="1:13" ht="21.75" customHeight="1">
      <c r="A118" s="159">
        <v>107</v>
      </c>
      <c r="B118" s="160">
        <v>2220869130</v>
      </c>
      <c r="C118" s="161" t="s">
        <v>972</v>
      </c>
      <c r="D118" s="162" t="s">
        <v>392</v>
      </c>
      <c r="E118" s="163">
        <v>35876</v>
      </c>
      <c r="F118" s="163" t="s">
        <v>946</v>
      </c>
      <c r="G118" s="112" t="s">
        <v>104</v>
      </c>
      <c r="H118" s="113"/>
      <c r="I118" s="113" t="s">
        <v>95</v>
      </c>
      <c r="J118" s="113"/>
      <c r="K118" s="52">
        <v>90</v>
      </c>
      <c r="L118" s="53" t="s">
        <v>38</v>
      </c>
      <c r="M118" s="54"/>
    </row>
    <row r="119" spans="1:13" ht="21.75" customHeight="1">
      <c r="A119" s="159">
        <v>108</v>
      </c>
      <c r="B119" s="160">
        <v>2220866108</v>
      </c>
      <c r="C119" s="161" t="s">
        <v>973</v>
      </c>
      <c r="D119" s="162" t="s">
        <v>974</v>
      </c>
      <c r="E119" s="163">
        <v>36033</v>
      </c>
      <c r="F119" s="163" t="s">
        <v>946</v>
      </c>
      <c r="G119" s="112" t="s">
        <v>104</v>
      </c>
      <c r="H119" s="113"/>
      <c r="I119" s="113" t="s">
        <v>95</v>
      </c>
      <c r="J119" s="113"/>
      <c r="K119" s="52">
        <v>90</v>
      </c>
      <c r="L119" s="53" t="s">
        <v>38</v>
      </c>
      <c r="M119" s="54"/>
    </row>
    <row r="120" spans="1:13" ht="21.75" customHeight="1">
      <c r="A120" s="159">
        <v>109</v>
      </c>
      <c r="B120" s="160">
        <v>2220866110</v>
      </c>
      <c r="C120" s="161" t="s">
        <v>975</v>
      </c>
      <c r="D120" s="162" t="s">
        <v>367</v>
      </c>
      <c r="E120" s="163">
        <v>35556</v>
      </c>
      <c r="F120" s="163" t="s">
        <v>946</v>
      </c>
      <c r="G120" s="112" t="s">
        <v>104</v>
      </c>
      <c r="H120" s="113"/>
      <c r="I120" s="113" t="s">
        <v>95</v>
      </c>
      <c r="J120" s="113"/>
      <c r="K120" s="52">
        <v>90</v>
      </c>
      <c r="L120" s="53" t="s">
        <v>38</v>
      </c>
      <c r="M120" s="54"/>
    </row>
    <row r="121" spans="1:13" ht="21.75" customHeight="1">
      <c r="A121" s="159">
        <v>110</v>
      </c>
      <c r="B121" s="160">
        <v>2220866117</v>
      </c>
      <c r="C121" s="161" t="s">
        <v>976</v>
      </c>
      <c r="D121" s="162" t="s">
        <v>260</v>
      </c>
      <c r="E121" s="163">
        <v>35979</v>
      </c>
      <c r="F121" s="163" t="s">
        <v>946</v>
      </c>
      <c r="G121" s="112" t="s">
        <v>104</v>
      </c>
      <c r="H121" s="113"/>
      <c r="I121" s="113" t="s">
        <v>95</v>
      </c>
      <c r="J121" s="113"/>
      <c r="K121" s="52">
        <v>87</v>
      </c>
      <c r="L121" s="53" t="s">
        <v>39</v>
      </c>
      <c r="M121" s="54"/>
    </row>
    <row r="122" spans="1:13" ht="21.75" customHeight="1">
      <c r="A122" s="159">
        <v>111</v>
      </c>
      <c r="B122" s="160">
        <v>2221115553</v>
      </c>
      <c r="C122" s="161" t="s">
        <v>977</v>
      </c>
      <c r="D122" s="162" t="s">
        <v>978</v>
      </c>
      <c r="E122" s="163">
        <v>35761</v>
      </c>
      <c r="F122" s="163" t="s">
        <v>946</v>
      </c>
      <c r="G122" s="112" t="s">
        <v>94</v>
      </c>
      <c r="H122" s="113"/>
      <c r="I122" s="113" t="s">
        <v>95</v>
      </c>
      <c r="J122" s="113"/>
      <c r="K122" s="52">
        <v>0</v>
      </c>
      <c r="L122" s="53" t="s">
        <v>30</v>
      </c>
      <c r="M122" s="54" t="s">
        <v>979</v>
      </c>
    </row>
    <row r="123" spans="1:13" ht="21.75" customHeight="1">
      <c r="A123" s="159">
        <v>112</v>
      </c>
      <c r="B123" s="160">
        <v>2220866148</v>
      </c>
      <c r="C123" s="161" t="s">
        <v>494</v>
      </c>
      <c r="D123" s="162" t="s">
        <v>425</v>
      </c>
      <c r="E123" s="163">
        <v>35996</v>
      </c>
      <c r="F123" s="163" t="s">
        <v>946</v>
      </c>
      <c r="G123" s="112" t="s">
        <v>104</v>
      </c>
      <c r="H123" s="113"/>
      <c r="I123" s="113" t="s">
        <v>95</v>
      </c>
      <c r="J123" s="113"/>
      <c r="K123" s="52">
        <v>80</v>
      </c>
      <c r="L123" s="53" t="s">
        <v>39</v>
      </c>
      <c r="M123" s="54"/>
    </row>
    <row r="124" spans="1:13" ht="21.75" customHeight="1">
      <c r="A124" s="159">
        <v>113</v>
      </c>
      <c r="B124" s="160">
        <v>2220866158</v>
      </c>
      <c r="C124" s="161" t="s">
        <v>980</v>
      </c>
      <c r="D124" s="162" t="s">
        <v>512</v>
      </c>
      <c r="E124" s="163">
        <v>36135</v>
      </c>
      <c r="F124" s="163" t="s">
        <v>946</v>
      </c>
      <c r="G124" s="112" t="s">
        <v>104</v>
      </c>
      <c r="H124" s="113"/>
      <c r="I124" s="113" t="s">
        <v>95</v>
      </c>
      <c r="J124" s="113"/>
      <c r="K124" s="52">
        <v>100</v>
      </c>
      <c r="L124" s="53" t="s">
        <v>38</v>
      </c>
      <c r="M124" s="54"/>
    </row>
    <row r="125" spans="1:13" ht="21.75" customHeight="1">
      <c r="A125" s="159">
        <v>114</v>
      </c>
      <c r="B125" s="160">
        <v>2220865961</v>
      </c>
      <c r="C125" s="161" t="s">
        <v>981</v>
      </c>
      <c r="D125" s="162" t="s">
        <v>219</v>
      </c>
      <c r="E125" s="163">
        <v>35909</v>
      </c>
      <c r="F125" s="163" t="s">
        <v>946</v>
      </c>
      <c r="G125" s="112" t="s">
        <v>104</v>
      </c>
      <c r="H125" s="113"/>
      <c r="I125" s="113" t="s">
        <v>95</v>
      </c>
      <c r="J125" s="113"/>
      <c r="K125" s="52">
        <v>80</v>
      </c>
      <c r="L125" s="53" t="s">
        <v>39</v>
      </c>
      <c r="M125" s="54"/>
    </row>
    <row r="126" spans="1:13" ht="21.75" customHeight="1">
      <c r="A126" s="159">
        <v>115</v>
      </c>
      <c r="B126" s="160">
        <v>2221866059</v>
      </c>
      <c r="C126" s="161" t="s">
        <v>982</v>
      </c>
      <c r="D126" s="162" t="s">
        <v>690</v>
      </c>
      <c r="E126" s="163">
        <v>35594</v>
      </c>
      <c r="F126" s="163" t="s">
        <v>946</v>
      </c>
      <c r="G126" s="112" t="s">
        <v>94</v>
      </c>
      <c r="H126" s="113"/>
      <c r="I126" s="113" t="s">
        <v>95</v>
      </c>
      <c r="J126" s="113"/>
      <c r="K126" s="52">
        <v>90</v>
      </c>
      <c r="L126" s="53" t="s">
        <v>38</v>
      </c>
      <c r="M126" s="54"/>
    </row>
    <row r="127" spans="1:13" ht="21.75" customHeight="1">
      <c r="A127" s="159">
        <v>116</v>
      </c>
      <c r="B127" s="160">
        <v>2221869197</v>
      </c>
      <c r="C127" s="161" t="s">
        <v>983</v>
      </c>
      <c r="D127" s="162" t="s">
        <v>816</v>
      </c>
      <c r="E127" s="163">
        <v>35683</v>
      </c>
      <c r="F127" s="163" t="s">
        <v>946</v>
      </c>
      <c r="G127" s="112" t="s">
        <v>94</v>
      </c>
      <c r="H127" s="113"/>
      <c r="I127" s="113" t="s">
        <v>95</v>
      </c>
      <c r="J127" s="113"/>
      <c r="K127" s="52">
        <v>90</v>
      </c>
      <c r="L127" s="53" t="s">
        <v>38</v>
      </c>
      <c r="M127" s="54" t="s">
        <v>959</v>
      </c>
    </row>
    <row r="128" spans="1:13" ht="21.75" customHeight="1">
      <c r="A128" s="159">
        <v>117</v>
      </c>
      <c r="B128" s="160">
        <v>2221865952</v>
      </c>
      <c r="C128" s="161" t="s">
        <v>612</v>
      </c>
      <c r="D128" s="162" t="s">
        <v>194</v>
      </c>
      <c r="E128" s="163">
        <v>35592</v>
      </c>
      <c r="F128" s="163" t="s">
        <v>946</v>
      </c>
      <c r="G128" s="112" t="s">
        <v>94</v>
      </c>
      <c r="H128" s="113"/>
      <c r="I128" s="113" t="s">
        <v>95</v>
      </c>
      <c r="J128" s="113"/>
      <c r="K128" s="52">
        <v>76</v>
      </c>
      <c r="L128" s="53" t="s">
        <v>40</v>
      </c>
      <c r="M128" s="54"/>
    </row>
    <row r="129" spans="1:13" ht="21.75" customHeight="1">
      <c r="A129" s="159">
        <v>118</v>
      </c>
      <c r="B129" s="160">
        <v>2220866099</v>
      </c>
      <c r="C129" s="161" t="s">
        <v>107</v>
      </c>
      <c r="D129" s="162" t="s">
        <v>352</v>
      </c>
      <c r="E129" s="163">
        <v>36017</v>
      </c>
      <c r="F129" s="163" t="s">
        <v>487</v>
      </c>
      <c r="G129" s="112" t="s">
        <v>104</v>
      </c>
      <c r="H129" s="113"/>
      <c r="I129" s="113" t="s">
        <v>217</v>
      </c>
      <c r="J129" s="113"/>
      <c r="K129" s="52">
        <v>90</v>
      </c>
      <c r="L129" s="53" t="s">
        <v>38</v>
      </c>
      <c r="M129" s="54"/>
    </row>
    <row r="130" spans="1:13" ht="21.75" customHeight="1">
      <c r="A130" s="159">
        <v>119</v>
      </c>
      <c r="B130" s="160">
        <v>2221868137</v>
      </c>
      <c r="C130" s="161" t="s">
        <v>488</v>
      </c>
      <c r="D130" s="162" t="s">
        <v>489</v>
      </c>
      <c r="E130" s="163">
        <v>36107</v>
      </c>
      <c r="F130" s="163" t="s">
        <v>487</v>
      </c>
      <c r="G130" s="112" t="s">
        <v>94</v>
      </c>
      <c r="H130" s="113"/>
      <c r="I130" s="113" t="s">
        <v>217</v>
      </c>
      <c r="J130" s="113"/>
      <c r="K130" s="52">
        <v>95</v>
      </c>
      <c r="L130" s="53" t="s">
        <v>38</v>
      </c>
      <c r="M130" s="54"/>
    </row>
    <row r="131" spans="1:13" ht="21.75" customHeight="1">
      <c r="A131" s="159">
        <v>120</v>
      </c>
      <c r="B131" s="160">
        <v>2220866104</v>
      </c>
      <c r="C131" s="161" t="s">
        <v>107</v>
      </c>
      <c r="D131" s="162" t="s">
        <v>258</v>
      </c>
      <c r="E131" s="163">
        <v>35774</v>
      </c>
      <c r="F131" s="163" t="s">
        <v>487</v>
      </c>
      <c r="G131" s="112" t="s">
        <v>104</v>
      </c>
      <c r="H131" s="113"/>
      <c r="I131" s="113" t="s">
        <v>217</v>
      </c>
      <c r="J131" s="113"/>
      <c r="K131" s="52">
        <v>87</v>
      </c>
      <c r="L131" s="53" t="s">
        <v>39</v>
      </c>
      <c r="M131" s="54"/>
    </row>
    <row r="132" spans="1:13" ht="21.75" customHeight="1">
      <c r="A132" s="159">
        <v>121</v>
      </c>
      <c r="B132" s="160">
        <v>2220865904</v>
      </c>
      <c r="C132" s="161" t="s">
        <v>490</v>
      </c>
      <c r="D132" s="162" t="s">
        <v>141</v>
      </c>
      <c r="E132" s="163">
        <v>35947</v>
      </c>
      <c r="F132" s="163" t="s">
        <v>487</v>
      </c>
      <c r="G132" s="112" t="s">
        <v>104</v>
      </c>
      <c r="H132" s="113"/>
      <c r="I132" s="113" t="s">
        <v>217</v>
      </c>
      <c r="J132" s="113"/>
      <c r="K132" s="52">
        <v>87</v>
      </c>
      <c r="L132" s="53" t="s">
        <v>39</v>
      </c>
      <c r="M132" s="54"/>
    </row>
    <row r="133" spans="1:13" ht="21.75" customHeight="1">
      <c r="A133" s="159">
        <v>122</v>
      </c>
      <c r="B133" s="160">
        <v>2220865929</v>
      </c>
      <c r="C133" s="161" t="s">
        <v>491</v>
      </c>
      <c r="D133" s="162" t="s">
        <v>492</v>
      </c>
      <c r="E133" s="163">
        <v>36137</v>
      </c>
      <c r="F133" s="163" t="s">
        <v>487</v>
      </c>
      <c r="G133" s="112" t="s">
        <v>104</v>
      </c>
      <c r="H133" s="113"/>
      <c r="I133" s="113" t="s">
        <v>217</v>
      </c>
      <c r="J133" s="113"/>
      <c r="K133" s="52">
        <v>87</v>
      </c>
      <c r="L133" s="53" t="s">
        <v>39</v>
      </c>
      <c r="M133" s="54" t="s">
        <v>493</v>
      </c>
    </row>
    <row r="134" spans="1:13" ht="21.75" customHeight="1">
      <c r="A134" s="159">
        <v>123</v>
      </c>
      <c r="B134" s="160">
        <v>2220866146</v>
      </c>
      <c r="C134" s="161" t="s">
        <v>494</v>
      </c>
      <c r="D134" s="162" t="s">
        <v>425</v>
      </c>
      <c r="E134" s="163">
        <v>35537</v>
      </c>
      <c r="F134" s="163" t="s">
        <v>487</v>
      </c>
      <c r="G134" s="112" t="s">
        <v>104</v>
      </c>
      <c r="H134" s="113"/>
      <c r="I134" s="113" t="s">
        <v>217</v>
      </c>
      <c r="J134" s="113"/>
      <c r="K134" s="52">
        <v>85</v>
      </c>
      <c r="L134" s="53" t="s">
        <v>39</v>
      </c>
      <c r="M134" s="54" t="s">
        <v>495</v>
      </c>
    </row>
    <row r="135" spans="1:13" ht="21.75" customHeight="1">
      <c r="A135" s="159">
        <v>124</v>
      </c>
      <c r="B135" s="160">
        <v>2220868311</v>
      </c>
      <c r="C135" s="161" t="s">
        <v>496</v>
      </c>
      <c r="D135" s="162" t="s">
        <v>411</v>
      </c>
      <c r="E135" s="163">
        <v>35690</v>
      </c>
      <c r="F135" s="163" t="s">
        <v>487</v>
      </c>
      <c r="G135" s="112" t="s">
        <v>104</v>
      </c>
      <c r="H135" s="113"/>
      <c r="I135" s="113" t="s">
        <v>217</v>
      </c>
      <c r="J135" s="113"/>
      <c r="K135" s="52">
        <v>87</v>
      </c>
      <c r="L135" s="53" t="s">
        <v>39</v>
      </c>
      <c r="M135" s="54"/>
    </row>
    <row r="136" spans="1:13" ht="21.75" customHeight="1">
      <c r="A136" s="159">
        <v>125</v>
      </c>
      <c r="B136" s="160">
        <v>2220866044</v>
      </c>
      <c r="C136" s="161" t="s">
        <v>497</v>
      </c>
      <c r="D136" s="162" t="s">
        <v>265</v>
      </c>
      <c r="E136" s="163">
        <v>36052</v>
      </c>
      <c r="F136" s="163" t="s">
        <v>487</v>
      </c>
      <c r="G136" s="112" t="s">
        <v>104</v>
      </c>
      <c r="H136" s="113"/>
      <c r="I136" s="113" t="s">
        <v>217</v>
      </c>
      <c r="J136" s="113"/>
      <c r="K136" s="52">
        <v>90</v>
      </c>
      <c r="L136" s="53" t="s">
        <v>38</v>
      </c>
      <c r="M136" s="54"/>
    </row>
    <row r="137" spans="1:13" ht="21.75" customHeight="1">
      <c r="A137" s="159">
        <v>126</v>
      </c>
      <c r="B137" s="160">
        <v>2220716807</v>
      </c>
      <c r="C137" s="161" t="s">
        <v>438</v>
      </c>
      <c r="D137" s="162" t="s">
        <v>220</v>
      </c>
      <c r="E137" s="163">
        <v>35848</v>
      </c>
      <c r="F137" s="163" t="s">
        <v>487</v>
      </c>
      <c r="G137" s="112" t="s">
        <v>104</v>
      </c>
      <c r="H137" s="113"/>
      <c r="I137" s="113" t="s">
        <v>217</v>
      </c>
      <c r="J137" s="113"/>
      <c r="K137" s="52">
        <v>100</v>
      </c>
      <c r="L137" s="53" t="s">
        <v>38</v>
      </c>
      <c r="M137" s="54"/>
    </row>
    <row r="138" spans="1:13" ht="21.75" customHeight="1">
      <c r="A138" s="159">
        <v>127</v>
      </c>
      <c r="B138" s="160">
        <v>2220868492</v>
      </c>
      <c r="C138" s="161" t="s">
        <v>379</v>
      </c>
      <c r="D138" s="162" t="s">
        <v>247</v>
      </c>
      <c r="E138" s="163">
        <v>36157</v>
      </c>
      <c r="F138" s="163" t="s">
        <v>487</v>
      </c>
      <c r="G138" s="112" t="s">
        <v>104</v>
      </c>
      <c r="H138" s="113"/>
      <c r="I138" s="113" t="s">
        <v>217</v>
      </c>
      <c r="J138" s="113"/>
      <c r="K138" s="52">
        <v>87</v>
      </c>
      <c r="L138" s="53" t="s">
        <v>39</v>
      </c>
      <c r="M138" s="54"/>
    </row>
    <row r="139" spans="1:13" ht="21.75" customHeight="1">
      <c r="A139" s="159">
        <v>128</v>
      </c>
      <c r="B139" s="160">
        <v>2220866096</v>
      </c>
      <c r="C139" s="161" t="s">
        <v>498</v>
      </c>
      <c r="D139" s="162" t="s">
        <v>350</v>
      </c>
      <c r="E139" s="163">
        <v>35647</v>
      </c>
      <c r="F139" s="163" t="s">
        <v>487</v>
      </c>
      <c r="G139" s="112" t="s">
        <v>104</v>
      </c>
      <c r="H139" s="113"/>
      <c r="I139" s="113" t="s">
        <v>217</v>
      </c>
      <c r="J139" s="113"/>
      <c r="K139" s="52">
        <v>75</v>
      </c>
      <c r="L139" s="53" t="s">
        <v>40</v>
      </c>
      <c r="M139" s="54"/>
    </row>
    <row r="140" spans="1:13" ht="21.75" customHeight="1">
      <c r="A140" s="159">
        <v>129</v>
      </c>
      <c r="B140" s="160">
        <v>2220338003</v>
      </c>
      <c r="C140" s="161" t="s">
        <v>499</v>
      </c>
      <c r="D140" s="162" t="s">
        <v>500</v>
      </c>
      <c r="E140" s="163">
        <v>35950</v>
      </c>
      <c r="F140" s="163" t="s">
        <v>487</v>
      </c>
      <c r="G140" s="112" t="s">
        <v>104</v>
      </c>
      <c r="H140" s="113"/>
      <c r="I140" s="113" t="s">
        <v>217</v>
      </c>
      <c r="J140" s="113"/>
      <c r="K140" s="52">
        <v>87</v>
      </c>
      <c r="L140" s="53" t="s">
        <v>39</v>
      </c>
      <c r="M140" s="54"/>
    </row>
    <row r="141" spans="1:13" ht="21.75" customHeight="1">
      <c r="A141" s="159">
        <v>130</v>
      </c>
      <c r="B141" s="160">
        <v>2220866111</v>
      </c>
      <c r="C141" s="161" t="s">
        <v>501</v>
      </c>
      <c r="D141" s="162" t="s">
        <v>367</v>
      </c>
      <c r="E141" s="163">
        <v>35810</v>
      </c>
      <c r="F141" s="163" t="s">
        <v>487</v>
      </c>
      <c r="G141" s="112" t="s">
        <v>104</v>
      </c>
      <c r="H141" s="113"/>
      <c r="I141" s="113" t="s">
        <v>217</v>
      </c>
      <c r="J141" s="113"/>
      <c r="K141" s="52">
        <v>85</v>
      </c>
      <c r="L141" s="53" t="s">
        <v>39</v>
      </c>
      <c r="M141" s="54" t="s">
        <v>495</v>
      </c>
    </row>
    <row r="142" spans="1:13" ht="21.75" customHeight="1">
      <c r="A142" s="159">
        <v>131</v>
      </c>
      <c r="B142" s="160">
        <v>2220865907</v>
      </c>
      <c r="C142" s="161" t="s">
        <v>502</v>
      </c>
      <c r="D142" s="162" t="s">
        <v>456</v>
      </c>
      <c r="E142" s="163">
        <v>35796</v>
      </c>
      <c r="F142" s="163" t="s">
        <v>487</v>
      </c>
      <c r="G142" s="112" t="s">
        <v>104</v>
      </c>
      <c r="H142" s="113"/>
      <c r="I142" s="113" t="s">
        <v>217</v>
      </c>
      <c r="J142" s="113"/>
      <c r="K142" s="52">
        <v>80</v>
      </c>
      <c r="L142" s="53" t="s">
        <v>39</v>
      </c>
      <c r="M142" s="54"/>
    </row>
    <row r="143" spans="1:13" ht="21.75" customHeight="1">
      <c r="A143" s="159">
        <v>132</v>
      </c>
      <c r="B143" s="160">
        <v>2220865980</v>
      </c>
      <c r="C143" s="161" t="s">
        <v>237</v>
      </c>
      <c r="D143" s="162" t="s">
        <v>238</v>
      </c>
      <c r="E143" s="163">
        <v>35751</v>
      </c>
      <c r="F143" s="163" t="s">
        <v>487</v>
      </c>
      <c r="G143" s="112" t="s">
        <v>104</v>
      </c>
      <c r="H143" s="113"/>
      <c r="I143" s="113" t="s">
        <v>217</v>
      </c>
      <c r="J143" s="113"/>
      <c r="K143" s="52">
        <v>80</v>
      </c>
      <c r="L143" s="53" t="s">
        <v>39</v>
      </c>
      <c r="M143" s="54"/>
    </row>
    <row r="144" spans="1:13" ht="21.75" customHeight="1">
      <c r="A144" s="159">
        <v>133</v>
      </c>
      <c r="B144" s="160">
        <v>2220866116</v>
      </c>
      <c r="C144" s="161" t="s">
        <v>503</v>
      </c>
      <c r="D144" s="162" t="s">
        <v>260</v>
      </c>
      <c r="E144" s="163">
        <v>36124</v>
      </c>
      <c r="F144" s="163" t="s">
        <v>487</v>
      </c>
      <c r="G144" s="112" t="s">
        <v>104</v>
      </c>
      <c r="H144" s="113"/>
      <c r="I144" s="113" t="s">
        <v>217</v>
      </c>
      <c r="J144" s="113"/>
      <c r="K144" s="52">
        <v>85</v>
      </c>
      <c r="L144" s="53" t="s">
        <v>39</v>
      </c>
      <c r="M144" s="54"/>
    </row>
    <row r="145" spans="1:13" ht="21.75" customHeight="1">
      <c r="A145" s="159">
        <v>134</v>
      </c>
      <c r="B145" s="160">
        <v>2221866131</v>
      </c>
      <c r="C145" s="161" t="s">
        <v>504</v>
      </c>
      <c r="D145" s="162" t="s">
        <v>505</v>
      </c>
      <c r="E145" s="163">
        <v>36123</v>
      </c>
      <c r="F145" s="163" t="s">
        <v>487</v>
      </c>
      <c r="G145" s="112" t="s">
        <v>94</v>
      </c>
      <c r="H145" s="113"/>
      <c r="I145" s="113" t="s">
        <v>217</v>
      </c>
      <c r="J145" s="113"/>
      <c r="K145" s="52">
        <v>80</v>
      </c>
      <c r="L145" s="53" t="s">
        <v>39</v>
      </c>
      <c r="M145" s="54"/>
    </row>
    <row r="146" spans="1:13" ht="21.75" customHeight="1">
      <c r="A146" s="159">
        <v>135</v>
      </c>
      <c r="B146" s="160">
        <v>2221865940</v>
      </c>
      <c r="C146" s="161" t="s">
        <v>506</v>
      </c>
      <c r="D146" s="162" t="s">
        <v>185</v>
      </c>
      <c r="E146" s="163">
        <v>36094</v>
      </c>
      <c r="F146" s="163" t="s">
        <v>487</v>
      </c>
      <c r="G146" s="112" t="s">
        <v>94</v>
      </c>
      <c r="H146" s="113"/>
      <c r="I146" s="113" t="s">
        <v>217</v>
      </c>
      <c r="J146" s="113"/>
      <c r="K146" s="52">
        <v>80</v>
      </c>
      <c r="L146" s="53" t="s">
        <v>39</v>
      </c>
      <c r="M146" s="54"/>
    </row>
    <row r="147" spans="1:13" ht="21.75" customHeight="1">
      <c r="A147" s="159">
        <v>136</v>
      </c>
      <c r="B147" s="160">
        <v>2221869189</v>
      </c>
      <c r="C147" s="161" t="s">
        <v>154</v>
      </c>
      <c r="D147" s="162" t="s">
        <v>507</v>
      </c>
      <c r="E147" s="163">
        <v>35903</v>
      </c>
      <c r="F147" s="163" t="s">
        <v>487</v>
      </c>
      <c r="G147" s="112" t="s">
        <v>94</v>
      </c>
      <c r="H147" s="113"/>
      <c r="I147" s="113" t="s">
        <v>217</v>
      </c>
      <c r="J147" s="113"/>
      <c r="K147" s="52">
        <v>90</v>
      </c>
      <c r="L147" s="53" t="s">
        <v>38</v>
      </c>
      <c r="M147" s="54"/>
    </row>
    <row r="148" spans="1:13" ht="21.75" customHeight="1">
      <c r="A148" s="159">
        <v>137</v>
      </c>
      <c r="B148" s="160">
        <v>2220866088</v>
      </c>
      <c r="C148" s="161" t="s">
        <v>508</v>
      </c>
      <c r="D148" s="162" t="s">
        <v>342</v>
      </c>
      <c r="E148" s="163">
        <v>36125</v>
      </c>
      <c r="F148" s="163" t="s">
        <v>487</v>
      </c>
      <c r="G148" s="112" t="s">
        <v>104</v>
      </c>
      <c r="H148" s="113"/>
      <c r="I148" s="113" t="s">
        <v>217</v>
      </c>
      <c r="J148" s="113"/>
      <c r="K148" s="52">
        <v>85</v>
      </c>
      <c r="L148" s="53" t="s">
        <v>39</v>
      </c>
      <c r="M148" s="54"/>
    </row>
    <row r="149" spans="1:13" ht="21.75" customHeight="1">
      <c r="A149" s="159">
        <v>138</v>
      </c>
      <c r="B149" s="160">
        <v>2220868165</v>
      </c>
      <c r="C149" s="161" t="s">
        <v>509</v>
      </c>
      <c r="D149" s="162" t="s">
        <v>405</v>
      </c>
      <c r="E149" s="163">
        <v>35796</v>
      </c>
      <c r="F149" s="163" t="s">
        <v>487</v>
      </c>
      <c r="G149" s="112" t="s">
        <v>104</v>
      </c>
      <c r="H149" s="113"/>
      <c r="I149" s="113" t="s">
        <v>217</v>
      </c>
      <c r="J149" s="113"/>
      <c r="K149" s="52">
        <v>80</v>
      </c>
      <c r="L149" s="53" t="s">
        <v>39</v>
      </c>
      <c r="M149" s="54"/>
    </row>
    <row r="150" spans="1:13" ht="21.75" customHeight="1">
      <c r="A150" s="159">
        <v>139</v>
      </c>
      <c r="B150" s="160">
        <v>2220866090</v>
      </c>
      <c r="C150" s="161" t="s">
        <v>510</v>
      </c>
      <c r="D150" s="162" t="s">
        <v>342</v>
      </c>
      <c r="E150" s="163">
        <v>36109</v>
      </c>
      <c r="F150" s="163" t="s">
        <v>487</v>
      </c>
      <c r="G150" s="112" t="s">
        <v>104</v>
      </c>
      <c r="H150" s="113"/>
      <c r="I150" s="113" t="s">
        <v>217</v>
      </c>
      <c r="J150" s="113"/>
      <c r="K150" s="52">
        <v>80</v>
      </c>
      <c r="L150" s="53" t="s">
        <v>39</v>
      </c>
      <c r="M150" s="54"/>
    </row>
    <row r="151" spans="1:13" ht="21.75" customHeight="1">
      <c r="A151" s="159">
        <v>140</v>
      </c>
      <c r="B151" s="160">
        <v>2220865884</v>
      </c>
      <c r="C151" s="161" t="s">
        <v>438</v>
      </c>
      <c r="D151" s="162" t="s">
        <v>121</v>
      </c>
      <c r="E151" s="163">
        <v>35941</v>
      </c>
      <c r="F151" s="163" t="s">
        <v>487</v>
      </c>
      <c r="G151" s="112" t="s">
        <v>104</v>
      </c>
      <c r="H151" s="113"/>
      <c r="I151" s="113" t="s">
        <v>217</v>
      </c>
      <c r="J151" s="113"/>
      <c r="K151" s="52">
        <v>77</v>
      </c>
      <c r="L151" s="53" t="s">
        <v>40</v>
      </c>
      <c r="M151" s="54"/>
    </row>
    <row r="152" spans="1:13" ht="21.75" customHeight="1">
      <c r="A152" s="159">
        <v>141</v>
      </c>
      <c r="B152" s="160">
        <v>2220866159</v>
      </c>
      <c r="C152" s="161" t="s">
        <v>511</v>
      </c>
      <c r="D152" s="162" t="s">
        <v>512</v>
      </c>
      <c r="E152" s="163">
        <v>35923</v>
      </c>
      <c r="F152" s="163" t="s">
        <v>487</v>
      </c>
      <c r="G152" s="112" t="s">
        <v>104</v>
      </c>
      <c r="H152" s="113"/>
      <c r="I152" s="113" t="s">
        <v>217</v>
      </c>
      <c r="J152" s="113"/>
      <c r="K152" s="52">
        <v>80</v>
      </c>
      <c r="L152" s="53" t="s">
        <v>39</v>
      </c>
      <c r="M152" s="54"/>
    </row>
    <row r="153" spans="1:13" ht="21.75" customHeight="1">
      <c r="A153" s="159">
        <v>142</v>
      </c>
      <c r="B153" s="160">
        <v>2121866154</v>
      </c>
      <c r="C153" s="161" t="s">
        <v>513</v>
      </c>
      <c r="D153" s="162" t="s">
        <v>514</v>
      </c>
      <c r="E153" s="163">
        <v>35366</v>
      </c>
      <c r="F153" s="163" t="s">
        <v>487</v>
      </c>
      <c r="G153" s="112" t="s">
        <v>94</v>
      </c>
      <c r="H153" s="113"/>
      <c r="I153" s="113" t="s">
        <v>217</v>
      </c>
      <c r="J153" s="113"/>
      <c r="K153" s="52">
        <v>70</v>
      </c>
      <c r="L153" s="53" t="s">
        <v>40</v>
      </c>
      <c r="M153" s="54"/>
    </row>
    <row r="154" spans="1:13" ht="21.75" customHeight="1">
      <c r="A154" s="159">
        <v>143</v>
      </c>
      <c r="B154" s="160">
        <v>2121867791</v>
      </c>
      <c r="C154" s="161" t="s">
        <v>515</v>
      </c>
      <c r="D154" s="162" t="s">
        <v>303</v>
      </c>
      <c r="E154" s="163">
        <v>35452</v>
      </c>
      <c r="F154" s="163" t="s">
        <v>487</v>
      </c>
      <c r="G154" s="112" t="s">
        <v>94</v>
      </c>
      <c r="H154" s="113"/>
      <c r="I154" s="113" t="s">
        <v>217</v>
      </c>
      <c r="J154" s="113"/>
      <c r="K154" s="52">
        <v>0</v>
      </c>
      <c r="L154" s="53" t="s">
        <v>30</v>
      </c>
      <c r="M154" s="54" t="s">
        <v>516</v>
      </c>
    </row>
    <row r="155" spans="1:13" ht="21.75" customHeight="1">
      <c r="A155" s="159">
        <v>144</v>
      </c>
      <c r="B155" s="160">
        <v>2120868136</v>
      </c>
      <c r="C155" s="161" t="s">
        <v>517</v>
      </c>
      <c r="D155" s="162" t="s">
        <v>129</v>
      </c>
      <c r="E155" s="163">
        <v>35739</v>
      </c>
      <c r="F155" s="163" t="s">
        <v>487</v>
      </c>
      <c r="G155" s="112" t="s">
        <v>104</v>
      </c>
      <c r="H155" s="113"/>
      <c r="I155" s="113" t="s">
        <v>217</v>
      </c>
      <c r="J155" s="113"/>
      <c r="K155" s="52">
        <v>70</v>
      </c>
      <c r="L155" s="53" t="s">
        <v>40</v>
      </c>
      <c r="M155" s="54"/>
    </row>
    <row r="156" spans="1:13" ht="21.75" customHeight="1">
      <c r="A156" s="159">
        <v>145</v>
      </c>
      <c r="B156" s="160">
        <v>2221727304</v>
      </c>
      <c r="C156" s="161" t="s">
        <v>518</v>
      </c>
      <c r="D156" s="162" t="s">
        <v>171</v>
      </c>
      <c r="E156" s="163" t="s">
        <v>519</v>
      </c>
      <c r="F156" s="163" t="s">
        <v>487</v>
      </c>
      <c r="G156" s="112" t="s">
        <v>94</v>
      </c>
      <c r="H156" s="113"/>
      <c r="I156" s="113" t="s">
        <v>217</v>
      </c>
      <c r="J156" s="113"/>
      <c r="K156" s="52">
        <v>80</v>
      </c>
      <c r="L156" s="53" t="s">
        <v>39</v>
      </c>
      <c r="M156" s="54" t="s">
        <v>495</v>
      </c>
    </row>
    <row r="157" spans="1:13" ht="21.75" customHeight="1">
      <c r="A157" s="159">
        <v>146</v>
      </c>
      <c r="B157" s="160">
        <v>2221866132</v>
      </c>
      <c r="C157" s="161" t="s">
        <v>520</v>
      </c>
      <c r="D157" s="162" t="s">
        <v>157</v>
      </c>
      <c r="E157" s="163">
        <v>35814</v>
      </c>
      <c r="F157" s="163" t="s">
        <v>487</v>
      </c>
      <c r="G157" s="112" t="s">
        <v>94</v>
      </c>
      <c r="H157" s="113"/>
      <c r="I157" s="113" t="s">
        <v>217</v>
      </c>
      <c r="J157" s="113"/>
      <c r="K157" s="52">
        <v>70</v>
      </c>
      <c r="L157" s="53" t="s">
        <v>40</v>
      </c>
      <c r="M157" s="54"/>
    </row>
    <row r="158" spans="1:13" ht="21.75" customHeight="1">
      <c r="A158" s="159">
        <v>147</v>
      </c>
      <c r="B158" s="160">
        <v>2221865922</v>
      </c>
      <c r="C158" s="161" t="s">
        <v>156</v>
      </c>
      <c r="D158" s="162" t="s">
        <v>171</v>
      </c>
      <c r="E158" s="163">
        <v>36022</v>
      </c>
      <c r="F158" s="163" t="s">
        <v>487</v>
      </c>
      <c r="G158" s="112" t="s">
        <v>94</v>
      </c>
      <c r="H158" s="113"/>
      <c r="I158" s="113" t="s">
        <v>217</v>
      </c>
      <c r="J158" s="113"/>
      <c r="K158" s="52">
        <v>80</v>
      </c>
      <c r="L158" s="53" t="s">
        <v>39</v>
      </c>
      <c r="M158" s="54"/>
    </row>
    <row r="159" spans="1:13" ht="21.75" customHeight="1">
      <c r="A159" s="159">
        <v>148</v>
      </c>
      <c r="B159" s="160">
        <v>2220865864</v>
      </c>
      <c r="C159" s="161" t="s">
        <v>521</v>
      </c>
      <c r="D159" s="162" t="s">
        <v>385</v>
      </c>
      <c r="E159" s="163">
        <v>36133</v>
      </c>
      <c r="F159" s="163" t="s">
        <v>487</v>
      </c>
      <c r="G159" s="112" t="s">
        <v>104</v>
      </c>
      <c r="H159" s="113"/>
      <c r="I159" s="113" t="s">
        <v>217</v>
      </c>
      <c r="J159" s="113"/>
      <c r="K159" s="52">
        <v>80</v>
      </c>
      <c r="L159" s="53" t="s">
        <v>39</v>
      </c>
      <c r="M159" s="54" t="s">
        <v>495</v>
      </c>
    </row>
    <row r="160" spans="1:13" ht="21.75" customHeight="1">
      <c r="A160" s="159">
        <v>149</v>
      </c>
      <c r="B160" s="160">
        <v>2220869207</v>
      </c>
      <c r="C160" s="161" t="s">
        <v>522</v>
      </c>
      <c r="D160" s="162" t="s">
        <v>188</v>
      </c>
      <c r="E160" s="163">
        <v>36048</v>
      </c>
      <c r="F160" s="163" t="s">
        <v>487</v>
      </c>
      <c r="G160" s="112" t="s">
        <v>104</v>
      </c>
      <c r="H160" s="113"/>
      <c r="I160" s="113" t="s">
        <v>217</v>
      </c>
      <c r="J160" s="113"/>
      <c r="K160" s="52">
        <v>70</v>
      </c>
      <c r="L160" s="53" t="s">
        <v>40</v>
      </c>
      <c r="M160" s="54"/>
    </row>
    <row r="161" spans="1:13" ht="21.75" customHeight="1">
      <c r="A161" s="159">
        <v>150</v>
      </c>
      <c r="B161" s="160">
        <v>2120866122</v>
      </c>
      <c r="C161" s="161" t="s">
        <v>137</v>
      </c>
      <c r="D161" s="162" t="s">
        <v>324</v>
      </c>
      <c r="E161" s="163">
        <v>35156</v>
      </c>
      <c r="F161" s="163" t="s">
        <v>487</v>
      </c>
      <c r="G161" s="112" t="s">
        <v>104</v>
      </c>
      <c r="H161" s="113"/>
      <c r="I161" s="113" t="s">
        <v>217</v>
      </c>
      <c r="J161" s="113"/>
      <c r="K161" s="52">
        <v>70</v>
      </c>
      <c r="L161" s="53" t="s">
        <v>40</v>
      </c>
      <c r="M161" s="54"/>
    </row>
    <row r="162" spans="1:13" ht="21.75" customHeight="1">
      <c r="A162" s="159">
        <v>151</v>
      </c>
      <c r="B162" s="160">
        <v>2120867598</v>
      </c>
      <c r="C162" s="161" t="s">
        <v>523</v>
      </c>
      <c r="D162" s="162" t="s">
        <v>66</v>
      </c>
      <c r="E162" s="163">
        <v>35662</v>
      </c>
      <c r="F162" s="163" t="s">
        <v>487</v>
      </c>
      <c r="G162" s="112" t="s">
        <v>104</v>
      </c>
      <c r="H162" s="113"/>
      <c r="I162" s="113" t="s">
        <v>217</v>
      </c>
      <c r="J162" s="113"/>
      <c r="K162" s="52">
        <v>70</v>
      </c>
      <c r="L162" s="53" t="s">
        <v>40</v>
      </c>
      <c r="M162" s="54"/>
    </row>
    <row r="163" spans="1:13" ht="21.75" customHeight="1">
      <c r="A163" s="159">
        <v>152</v>
      </c>
      <c r="B163" s="160">
        <v>2120863974</v>
      </c>
      <c r="C163" s="161" t="s">
        <v>524</v>
      </c>
      <c r="D163" s="162" t="s">
        <v>169</v>
      </c>
      <c r="E163" s="163">
        <v>35076</v>
      </c>
      <c r="F163" s="163" t="s">
        <v>487</v>
      </c>
      <c r="G163" s="112" t="s">
        <v>104</v>
      </c>
      <c r="H163" s="113"/>
      <c r="I163" s="113" t="s">
        <v>217</v>
      </c>
      <c r="J163" s="113"/>
      <c r="K163" s="52">
        <v>65</v>
      </c>
      <c r="L163" s="53" t="s">
        <v>40</v>
      </c>
      <c r="M163" s="54"/>
    </row>
    <row r="164" spans="1:13" ht="21.75" customHeight="1">
      <c r="A164" s="159">
        <v>153</v>
      </c>
      <c r="B164" s="160">
        <v>2120863965</v>
      </c>
      <c r="C164" s="161" t="s">
        <v>525</v>
      </c>
      <c r="D164" s="162" t="s">
        <v>526</v>
      </c>
      <c r="E164" s="163">
        <v>35723</v>
      </c>
      <c r="F164" s="163" t="s">
        <v>487</v>
      </c>
      <c r="G164" s="112" t="s">
        <v>104</v>
      </c>
      <c r="H164" s="113"/>
      <c r="I164" s="113" t="s">
        <v>217</v>
      </c>
      <c r="J164" s="113"/>
      <c r="K164" s="52">
        <v>65</v>
      </c>
      <c r="L164" s="53" t="s">
        <v>40</v>
      </c>
      <c r="M164" s="54"/>
    </row>
    <row r="165" spans="1:13" ht="21.75" customHeight="1">
      <c r="A165" s="159">
        <v>154</v>
      </c>
      <c r="B165" s="160">
        <v>2121869735</v>
      </c>
      <c r="C165" s="161" t="s">
        <v>527</v>
      </c>
      <c r="D165" s="162" t="s">
        <v>332</v>
      </c>
      <c r="E165" s="163">
        <v>35559</v>
      </c>
      <c r="F165" s="163" t="s">
        <v>487</v>
      </c>
      <c r="G165" s="112" t="s">
        <v>94</v>
      </c>
      <c r="H165" s="113"/>
      <c r="I165" s="113" t="s">
        <v>217</v>
      </c>
      <c r="J165" s="113"/>
      <c r="K165" s="52">
        <v>70</v>
      </c>
      <c r="L165" s="53" t="s">
        <v>40</v>
      </c>
      <c r="M165" s="54"/>
    </row>
    <row r="166" spans="1:13" ht="21.75" customHeight="1">
      <c r="A166" s="159">
        <v>155</v>
      </c>
      <c r="B166" s="160">
        <v>2221868186</v>
      </c>
      <c r="C166" s="161" t="s">
        <v>528</v>
      </c>
      <c r="D166" s="162" t="s">
        <v>529</v>
      </c>
      <c r="E166" s="163">
        <v>35713</v>
      </c>
      <c r="F166" s="163" t="s">
        <v>487</v>
      </c>
      <c r="G166" s="112" t="s">
        <v>94</v>
      </c>
      <c r="H166" s="113"/>
      <c r="I166" s="113" t="s">
        <v>217</v>
      </c>
      <c r="J166" s="113"/>
      <c r="K166" s="52">
        <v>85</v>
      </c>
      <c r="L166" s="53" t="s">
        <v>39</v>
      </c>
      <c r="M166" s="54"/>
    </row>
    <row r="167" spans="1:13" ht="21.75" customHeight="1">
      <c r="A167" s="159">
        <v>156</v>
      </c>
      <c r="B167" s="160">
        <v>2221863860</v>
      </c>
      <c r="C167" s="161" t="s">
        <v>458</v>
      </c>
      <c r="D167" s="162" t="s">
        <v>176</v>
      </c>
      <c r="E167" s="163">
        <v>36159</v>
      </c>
      <c r="F167" s="163" t="s">
        <v>487</v>
      </c>
      <c r="G167" s="112" t="s">
        <v>94</v>
      </c>
      <c r="H167" s="113"/>
      <c r="I167" s="113" t="s">
        <v>217</v>
      </c>
      <c r="J167" s="113"/>
      <c r="K167" s="52">
        <v>80</v>
      </c>
      <c r="L167" s="53" t="s">
        <v>39</v>
      </c>
      <c r="M167" s="54"/>
    </row>
    <row r="168" spans="1:13" ht="21.75" customHeight="1">
      <c r="A168" s="159">
        <v>157</v>
      </c>
      <c r="B168" s="160">
        <v>2220865960</v>
      </c>
      <c r="C168" s="161" t="s">
        <v>501</v>
      </c>
      <c r="D168" s="162" t="s">
        <v>219</v>
      </c>
      <c r="E168" s="163">
        <v>35956</v>
      </c>
      <c r="F168" s="163" t="s">
        <v>530</v>
      </c>
      <c r="G168" s="112" t="s">
        <v>104</v>
      </c>
      <c r="H168" s="113"/>
      <c r="I168" s="113" t="s">
        <v>95</v>
      </c>
      <c r="J168" s="113"/>
      <c r="K168" s="52">
        <v>80</v>
      </c>
      <c r="L168" s="53" t="s">
        <v>39</v>
      </c>
      <c r="M168" s="54"/>
    </row>
    <row r="169" spans="1:13" ht="21.75" customHeight="1">
      <c r="A169" s="159">
        <v>158</v>
      </c>
      <c r="B169" s="160">
        <v>2220865996</v>
      </c>
      <c r="C169" s="161" t="s">
        <v>113</v>
      </c>
      <c r="D169" s="162" t="s">
        <v>472</v>
      </c>
      <c r="E169" s="163">
        <v>36089</v>
      </c>
      <c r="F169" s="163" t="s">
        <v>530</v>
      </c>
      <c r="G169" s="112" t="s">
        <v>104</v>
      </c>
      <c r="H169" s="113"/>
      <c r="I169" s="113" t="s">
        <v>95</v>
      </c>
      <c r="J169" s="113"/>
      <c r="K169" s="52">
        <v>80</v>
      </c>
      <c r="L169" s="53" t="s">
        <v>39</v>
      </c>
      <c r="M169" s="54"/>
    </row>
    <row r="170" spans="1:13" ht="21.75" customHeight="1">
      <c r="A170" s="159">
        <v>159</v>
      </c>
      <c r="B170" s="160">
        <v>2220866025</v>
      </c>
      <c r="C170" s="161" t="s">
        <v>531</v>
      </c>
      <c r="D170" s="162" t="s">
        <v>532</v>
      </c>
      <c r="E170" s="163">
        <v>35828</v>
      </c>
      <c r="F170" s="163" t="s">
        <v>530</v>
      </c>
      <c r="G170" s="112" t="s">
        <v>104</v>
      </c>
      <c r="H170" s="113"/>
      <c r="I170" s="113" t="s">
        <v>95</v>
      </c>
      <c r="J170" s="113"/>
      <c r="K170" s="52">
        <v>80</v>
      </c>
      <c r="L170" s="53" t="s">
        <v>39</v>
      </c>
      <c r="M170" s="54"/>
    </row>
    <row r="171" spans="1:13" ht="21.75" customHeight="1">
      <c r="A171" s="159">
        <v>160</v>
      </c>
      <c r="B171" s="160">
        <v>2221865856</v>
      </c>
      <c r="C171" s="161" t="s">
        <v>533</v>
      </c>
      <c r="D171" s="162" t="s">
        <v>162</v>
      </c>
      <c r="E171" s="163">
        <v>36017</v>
      </c>
      <c r="F171" s="163" t="s">
        <v>530</v>
      </c>
      <c r="G171" s="112" t="s">
        <v>94</v>
      </c>
      <c r="H171" s="113"/>
      <c r="I171" s="113" t="s">
        <v>95</v>
      </c>
      <c r="J171" s="113"/>
      <c r="K171" s="52">
        <v>80</v>
      </c>
      <c r="L171" s="53" t="s">
        <v>39</v>
      </c>
      <c r="M171" s="54"/>
    </row>
    <row r="172" spans="1:13" ht="21.75" customHeight="1">
      <c r="A172" s="159">
        <v>161</v>
      </c>
      <c r="B172" s="160">
        <v>2220866026</v>
      </c>
      <c r="C172" s="161" t="s">
        <v>534</v>
      </c>
      <c r="D172" s="162" t="s">
        <v>532</v>
      </c>
      <c r="E172" s="163">
        <v>36008</v>
      </c>
      <c r="F172" s="163" t="s">
        <v>530</v>
      </c>
      <c r="G172" s="112" t="s">
        <v>104</v>
      </c>
      <c r="H172" s="113"/>
      <c r="I172" s="113" t="s">
        <v>95</v>
      </c>
      <c r="J172" s="113"/>
      <c r="K172" s="52">
        <v>82</v>
      </c>
      <c r="L172" s="53" t="s">
        <v>39</v>
      </c>
      <c r="M172" s="54"/>
    </row>
    <row r="173" spans="1:13" ht="21.75" customHeight="1">
      <c r="A173" s="159">
        <v>162</v>
      </c>
      <c r="B173" s="160">
        <v>2220868700</v>
      </c>
      <c r="C173" s="161" t="s">
        <v>535</v>
      </c>
      <c r="D173" s="162" t="s">
        <v>265</v>
      </c>
      <c r="E173" s="163">
        <v>35837</v>
      </c>
      <c r="F173" s="163" t="s">
        <v>530</v>
      </c>
      <c r="G173" s="112" t="s">
        <v>104</v>
      </c>
      <c r="H173" s="113"/>
      <c r="I173" s="113" t="s">
        <v>95</v>
      </c>
      <c r="J173" s="113"/>
      <c r="K173" s="52">
        <v>80</v>
      </c>
      <c r="L173" s="53" t="s">
        <v>39</v>
      </c>
      <c r="M173" s="54"/>
    </row>
    <row r="174" spans="1:13" ht="21.75" customHeight="1">
      <c r="A174" s="159">
        <v>163</v>
      </c>
      <c r="B174" s="160">
        <v>2220866119</v>
      </c>
      <c r="C174" s="161" t="s">
        <v>211</v>
      </c>
      <c r="D174" s="162" t="s">
        <v>260</v>
      </c>
      <c r="E174" s="163">
        <v>35637</v>
      </c>
      <c r="F174" s="163" t="s">
        <v>530</v>
      </c>
      <c r="G174" s="112" t="s">
        <v>104</v>
      </c>
      <c r="H174" s="113"/>
      <c r="I174" s="113" t="s">
        <v>95</v>
      </c>
      <c r="J174" s="113"/>
      <c r="K174" s="52">
        <v>91</v>
      </c>
      <c r="L174" s="53" t="s">
        <v>38</v>
      </c>
      <c r="M174" s="54"/>
    </row>
    <row r="175" spans="1:13" ht="21.75" customHeight="1">
      <c r="A175" s="159">
        <v>164</v>
      </c>
      <c r="B175" s="160">
        <v>2220866046</v>
      </c>
      <c r="C175" s="161" t="s">
        <v>536</v>
      </c>
      <c r="D175" s="162" t="s">
        <v>265</v>
      </c>
      <c r="E175" s="163">
        <v>35902</v>
      </c>
      <c r="F175" s="163" t="s">
        <v>530</v>
      </c>
      <c r="G175" s="112" t="s">
        <v>104</v>
      </c>
      <c r="H175" s="113"/>
      <c r="I175" s="113" t="s">
        <v>95</v>
      </c>
      <c r="J175" s="113"/>
      <c r="K175" s="52">
        <v>85</v>
      </c>
      <c r="L175" s="53" t="s">
        <v>39</v>
      </c>
      <c r="M175" s="54"/>
    </row>
    <row r="176" spans="1:13" ht="21.75" customHeight="1">
      <c r="A176" s="159">
        <v>165</v>
      </c>
      <c r="B176" s="160">
        <v>2220865863</v>
      </c>
      <c r="C176" s="161" t="s">
        <v>537</v>
      </c>
      <c r="D176" s="162" t="s">
        <v>385</v>
      </c>
      <c r="E176" s="163">
        <v>36141</v>
      </c>
      <c r="F176" s="163" t="s">
        <v>530</v>
      </c>
      <c r="G176" s="112" t="s">
        <v>104</v>
      </c>
      <c r="H176" s="113"/>
      <c r="I176" s="113" t="s">
        <v>95</v>
      </c>
      <c r="J176" s="113"/>
      <c r="K176" s="52">
        <v>97</v>
      </c>
      <c r="L176" s="53" t="s">
        <v>38</v>
      </c>
      <c r="M176" s="54"/>
    </row>
    <row r="177" spans="1:13" ht="21.75" customHeight="1">
      <c r="A177" s="159">
        <v>166</v>
      </c>
      <c r="B177" s="160">
        <v>2221865975</v>
      </c>
      <c r="C177" s="161" t="s">
        <v>538</v>
      </c>
      <c r="D177" s="162" t="s">
        <v>539</v>
      </c>
      <c r="E177" s="163">
        <v>36029</v>
      </c>
      <c r="F177" s="163" t="s">
        <v>530</v>
      </c>
      <c r="G177" s="112" t="s">
        <v>94</v>
      </c>
      <c r="H177" s="113"/>
      <c r="I177" s="113" t="s">
        <v>95</v>
      </c>
      <c r="J177" s="113"/>
      <c r="K177" s="52">
        <v>87</v>
      </c>
      <c r="L177" s="53" t="s">
        <v>39</v>
      </c>
      <c r="M177" s="54"/>
    </row>
    <row r="178" spans="1:13" ht="21.75" customHeight="1">
      <c r="A178" s="159">
        <v>167</v>
      </c>
      <c r="B178" s="160">
        <v>2220868118</v>
      </c>
      <c r="C178" s="161" t="s">
        <v>540</v>
      </c>
      <c r="D178" s="162" t="s">
        <v>541</v>
      </c>
      <c r="E178" s="163">
        <v>35806</v>
      </c>
      <c r="F178" s="163" t="s">
        <v>530</v>
      </c>
      <c r="G178" s="112" t="s">
        <v>104</v>
      </c>
      <c r="H178" s="113"/>
      <c r="I178" s="113" t="s">
        <v>95</v>
      </c>
      <c r="J178" s="113"/>
      <c r="K178" s="52">
        <v>80</v>
      </c>
      <c r="L178" s="53" t="s">
        <v>39</v>
      </c>
      <c r="M178" s="54"/>
    </row>
    <row r="179" spans="1:13" ht="21.75" customHeight="1">
      <c r="A179" s="159">
        <v>168</v>
      </c>
      <c r="B179" s="160">
        <v>2220865979</v>
      </c>
      <c r="C179" s="161" t="s">
        <v>113</v>
      </c>
      <c r="D179" s="162" t="s">
        <v>238</v>
      </c>
      <c r="E179" s="163">
        <v>35977</v>
      </c>
      <c r="F179" s="163" t="s">
        <v>530</v>
      </c>
      <c r="G179" s="112" t="s">
        <v>104</v>
      </c>
      <c r="H179" s="113"/>
      <c r="I179" s="113" t="s">
        <v>95</v>
      </c>
      <c r="J179" s="113"/>
      <c r="K179" s="52">
        <v>75</v>
      </c>
      <c r="L179" s="53" t="s">
        <v>40</v>
      </c>
      <c r="M179" s="54"/>
    </row>
    <row r="180" spans="1:13" ht="21.75" customHeight="1">
      <c r="A180" s="159">
        <v>169</v>
      </c>
      <c r="B180" s="160">
        <v>2220869573</v>
      </c>
      <c r="C180" s="161" t="s">
        <v>113</v>
      </c>
      <c r="D180" s="162" t="s">
        <v>512</v>
      </c>
      <c r="E180" s="163">
        <v>35518</v>
      </c>
      <c r="F180" s="163" t="s">
        <v>530</v>
      </c>
      <c r="G180" s="112" t="s">
        <v>104</v>
      </c>
      <c r="H180" s="113"/>
      <c r="I180" s="113" t="s">
        <v>95</v>
      </c>
      <c r="J180" s="113"/>
      <c r="K180" s="52">
        <v>70</v>
      </c>
      <c r="L180" s="53" t="s">
        <v>40</v>
      </c>
      <c r="M180" s="54"/>
    </row>
    <row r="181" spans="1:13" ht="21.75" customHeight="1">
      <c r="A181" s="159">
        <v>170</v>
      </c>
      <c r="B181" s="160">
        <v>2221865939</v>
      </c>
      <c r="C181" s="161" t="s">
        <v>272</v>
      </c>
      <c r="D181" s="162" t="s">
        <v>185</v>
      </c>
      <c r="E181" s="163">
        <v>35818</v>
      </c>
      <c r="F181" s="163" t="s">
        <v>530</v>
      </c>
      <c r="G181" s="112" t="s">
        <v>94</v>
      </c>
      <c r="H181" s="113"/>
      <c r="I181" s="113" t="s">
        <v>95</v>
      </c>
      <c r="J181" s="113"/>
      <c r="K181" s="52">
        <v>77</v>
      </c>
      <c r="L181" s="53" t="s">
        <v>40</v>
      </c>
      <c r="M181" s="54"/>
    </row>
    <row r="182" spans="1:13" ht="21.75" customHeight="1">
      <c r="A182" s="159">
        <v>171</v>
      </c>
      <c r="B182" s="160">
        <v>2220865909</v>
      </c>
      <c r="C182" s="161" t="s">
        <v>501</v>
      </c>
      <c r="D182" s="162" t="s">
        <v>145</v>
      </c>
      <c r="E182" s="163">
        <v>35977</v>
      </c>
      <c r="F182" s="163" t="s">
        <v>530</v>
      </c>
      <c r="G182" s="112" t="s">
        <v>104</v>
      </c>
      <c r="H182" s="113"/>
      <c r="I182" s="113" t="s">
        <v>95</v>
      </c>
      <c r="J182" s="113"/>
      <c r="K182" s="52">
        <v>80</v>
      </c>
      <c r="L182" s="53" t="s">
        <v>39</v>
      </c>
      <c r="M182" s="54"/>
    </row>
    <row r="183" spans="1:13" ht="21.75" customHeight="1">
      <c r="A183" s="159">
        <v>172</v>
      </c>
      <c r="B183" s="160">
        <v>2221865998</v>
      </c>
      <c r="C183" s="161" t="s">
        <v>542</v>
      </c>
      <c r="D183" s="162" t="s">
        <v>94</v>
      </c>
      <c r="E183" s="163">
        <v>35920</v>
      </c>
      <c r="F183" s="163" t="s">
        <v>530</v>
      </c>
      <c r="G183" s="112" t="s">
        <v>94</v>
      </c>
      <c r="H183" s="113"/>
      <c r="I183" s="113" t="s">
        <v>95</v>
      </c>
      <c r="J183" s="113"/>
      <c r="K183" s="52">
        <v>77</v>
      </c>
      <c r="L183" s="53" t="s">
        <v>40</v>
      </c>
      <c r="M183" s="54"/>
    </row>
    <row r="184" spans="1:13" ht="21.75" customHeight="1">
      <c r="A184" s="159">
        <v>173</v>
      </c>
      <c r="B184" s="160">
        <v>2221866062</v>
      </c>
      <c r="C184" s="161" t="s">
        <v>420</v>
      </c>
      <c r="D184" s="162" t="s">
        <v>291</v>
      </c>
      <c r="E184" s="163">
        <v>35936</v>
      </c>
      <c r="F184" s="163" t="s">
        <v>530</v>
      </c>
      <c r="G184" s="112" t="s">
        <v>94</v>
      </c>
      <c r="H184" s="113"/>
      <c r="I184" s="113" t="s">
        <v>95</v>
      </c>
      <c r="J184" s="113"/>
      <c r="K184" s="52">
        <v>77</v>
      </c>
      <c r="L184" s="53" t="s">
        <v>40</v>
      </c>
      <c r="M184" s="54"/>
    </row>
    <row r="185" spans="1:13" ht="21.75" customHeight="1">
      <c r="A185" s="159">
        <v>174</v>
      </c>
      <c r="B185" s="160">
        <v>2220865874</v>
      </c>
      <c r="C185" s="161" t="s">
        <v>543</v>
      </c>
      <c r="D185" s="162" t="s">
        <v>103</v>
      </c>
      <c r="E185" s="163">
        <v>35846</v>
      </c>
      <c r="F185" s="163" t="s">
        <v>530</v>
      </c>
      <c r="G185" s="112" t="s">
        <v>104</v>
      </c>
      <c r="H185" s="113"/>
      <c r="I185" s="113" t="s">
        <v>95</v>
      </c>
      <c r="J185" s="113"/>
      <c r="K185" s="52">
        <v>80</v>
      </c>
      <c r="L185" s="53" t="s">
        <v>39</v>
      </c>
      <c r="M185" s="54"/>
    </row>
    <row r="186" spans="1:13" ht="21.75" customHeight="1">
      <c r="A186" s="159">
        <v>175</v>
      </c>
      <c r="B186" s="160">
        <v>2220866100</v>
      </c>
      <c r="C186" s="161" t="s">
        <v>544</v>
      </c>
      <c r="D186" s="162" t="s">
        <v>352</v>
      </c>
      <c r="E186" s="163">
        <v>35787</v>
      </c>
      <c r="F186" s="163" t="s">
        <v>530</v>
      </c>
      <c r="G186" s="112" t="s">
        <v>104</v>
      </c>
      <c r="H186" s="113"/>
      <c r="I186" s="113" t="s">
        <v>95</v>
      </c>
      <c r="J186" s="113"/>
      <c r="K186" s="52">
        <v>78</v>
      </c>
      <c r="L186" s="53" t="s">
        <v>40</v>
      </c>
      <c r="M186" s="54"/>
    </row>
    <row r="187" spans="1:13" ht="21.75" customHeight="1">
      <c r="A187" s="159">
        <v>176</v>
      </c>
      <c r="B187" s="160">
        <v>2220717183</v>
      </c>
      <c r="C187" s="161" t="s">
        <v>545</v>
      </c>
      <c r="D187" s="162" t="s">
        <v>546</v>
      </c>
      <c r="E187" s="163">
        <v>36015</v>
      </c>
      <c r="F187" s="163" t="s">
        <v>530</v>
      </c>
      <c r="G187" s="112" t="s">
        <v>104</v>
      </c>
      <c r="H187" s="113"/>
      <c r="I187" s="113" t="s">
        <v>95</v>
      </c>
      <c r="J187" s="113"/>
      <c r="K187" s="52">
        <v>77</v>
      </c>
      <c r="L187" s="53" t="s">
        <v>40</v>
      </c>
      <c r="M187" s="54"/>
    </row>
    <row r="188" spans="1:13" ht="21.75" customHeight="1">
      <c r="A188" s="159">
        <v>177</v>
      </c>
      <c r="B188" s="160">
        <v>2220865911</v>
      </c>
      <c r="C188" s="161" t="s">
        <v>547</v>
      </c>
      <c r="D188" s="162" t="s">
        <v>147</v>
      </c>
      <c r="E188" s="163">
        <v>35938</v>
      </c>
      <c r="F188" s="163" t="s">
        <v>530</v>
      </c>
      <c r="G188" s="112" t="s">
        <v>104</v>
      </c>
      <c r="H188" s="113"/>
      <c r="I188" s="113" t="s">
        <v>95</v>
      </c>
      <c r="J188" s="113"/>
      <c r="K188" s="52">
        <v>82</v>
      </c>
      <c r="L188" s="53" t="s">
        <v>39</v>
      </c>
      <c r="M188" s="54"/>
    </row>
    <row r="189" spans="1:13" ht="21.75" customHeight="1">
      <c r="A189" s="159">
        <v>178</v>
      </c>
      <c r="B189" s="160">
        <v>2221869619</v>
      </c>
      <c r="C189" s="161" t="s">
        <v>548</v>
      </c>
      <c r="D189" s="162" t="s">
        <v>167</v>
      </c>
      <c r="E189" s="163">
        <v>35907</v>
      </c>
      <c r="F189" s="163" t="s">
        <v>530</v>
      </c>
      <c r="G189" s="112" t="s">
        <v>94</v>
      </c>
      <c r="H189" s="113"/>
      <c r="I189" s="113" t="s">
        <v>95</v>
      </c>
      <c r="J189" s="113"/>
      <c r="K189" s="52">
        <v>65</v>
      </c>
      <c r="L189" s="53" t="s">
        <v>40</v>
      </c>
      <c r="M189" s="54"/>
    </row>
    <row r="190" spans="1:13" ht="21.75" customHeight="1">
      <c r="A190" s="159">
        <v>179</v>
      </c>
      <c r="B190" s="160">
        <v>2220865967</v>
      </c>
      <c r="C190" s="161" t="s">
        <v>549</v>
      </c>
      <c r="D190" s="162" t="s">
        <v>220</v>
      </c>
      <c r="E190" s="163">
        <v>35212</v>
      </c>
      <c r="F190" s="163" t="s">
        <v>530</v>
      </c>
      <c r="G190" s="112" t="s">
        <v>104</v>
      </c>
      <c r="H190" s="113"/>
      <c r="I190" s="113" t="s">
        <v>95</v>
      </c>
      <c r="J190" s="113"/>
      <c r="K190" s="52">
        <v>80</v>
      </c>
      <c r="L190" s="53" t="s">
        <v>39</v>
      </c>
      <c r="M190" s="54"/>
    </row>
    <row r="191" spans="1:13" ht="21.75" customHeight="1">
      <c r="A191" s="159">
        <v>180</v>
      </c>
      <c r="B191" s="160">
        <v>2221217488</v>
      </c>
      <c r="C191" s="161" t="s">
        <v>347</v>
      </c>
      <c r="D191" s="162" t="s">
        <v>125</v>
      </c>
      <c r="E191" s="163">
        <v>35965</v>
      </c>
      <c r="F191" s="163" t="s">
        <v>530</v>
      </c>
      <c r="G191" s="112" t="s">
        <v>94</v>
      </c>
      <c r="H191" s="113"/>
      <c r="I191" s="113" t="s">
        <v>95</v>
      </c>
      <c r="J191" s="113"/>
      <c r="K191" s="52">
        <v>66</v>
      </c>
      <c r="L191" s="53" t="s">
        <v>40</v>
      </c>
      <c r="M191" s="54"/>
    </row>
    <row r="192" spans="1:13" ht="21.75" customHeight="1">
      <c r="A192" s="159">
        <v>181</v>
      </c>
      <c r="B192" s="160">
        <v>2221865861</v>
      </c>
      <c r="C192" s="161" t="s">
        <v>550</v>
      </c>
      <c r="D192" s="162" t="s">
        <v>551</v>
      </c>
      <c r="E192" s="163">
        <v>35432</v>
      </c>
      <c r="F192" s="163" t="s">
        <v>530</v>
      </c>
      <c r="G192" s="112" t="s">
        <v>94</v>
      </c>
      <c r="H192" s="113"/>
      <c r="I192" s="113" t="s">
        <v>95</v>
      </c>
      <c r="J192" s="113"/>
      <c r="K192" s="52">
        <v>90</v>
      </c>
      <c r="L192" s="53" t="s">
        <v>38</v>
      </c>
      <c r="M192" s="54"/>
    </row>
    <row r="193" spans="1:14" ht="21.75" customHeight="1">
      <c r="A193" s="159">
        <v>182</v>
      </c>
      <c r="B193" s="160">
        <v>2220865913</v>
      </c>
      <c r="C193" s="161" t="s">
        <v>227</v>
      </c>
      <c r="D193" s="162" t="s">
        <v>147</v>
      </c>
      <c r="E193" s="163">
        <v>35943</v>
      </c>
      <c r="F193" s="163" t="s">
        <v>530</v>
      </c>
      <c r="G193" s="112" t="s">
        <v>104</v>
      </c>
      <c r="H193" s="113"/>
      <c r="I193" s="113" t="s">
        <v>95</v>
      </c>
      <c r="J193" s="113"/>
      <c r="K193" s="52">
        <v>67</v>
      </c>
      <c r="L193" s="53" t="s">
        <v>40</v>
      </c>
      <c r="M193" s="54"/>
    </row>
    <row r="194" spans="1:14" ht="21.75" customHeight="1">
      <c r="A194" s="159">
        <v>183</v>
      </c>
      <c r="B194" s="160">
        <v>2221865878</v>
      </c>
      <c r="C194" s="161" t="s">
        <v>552</v>
      </c>
      <c r="D194" s="162" t="s">
        <v>117</v>
      </c>
      <c r="E194" s="163">
        <v>35822</v>
      </c>
      <c r="F194" s="163" t="s">
        <v>530</v>
      </c>
      <c r="G194" s="112" t="s">
        <v>94</v>
      </c>
      <c r="H194" s="113"/>
      <c r="I194" s="113" t="s">
        <v>95</v>
      </c>
      <c r="J194" s="113"/>
      <c r="K194" s="52">
        <v>75</v>
      </c>
      <c r="L194" s="53" t="s">
        <v>40</v>
      </c>
      <c r="M194" s="54"/>
    </row>
    <row r="195" spans="1:14" ht="21.75" customHeight="1">
      <c r="A195" s="159">
        <v>184</v>
      </c>
      <c r="B195" s="160">
        <v>2221865941</v>
      </c>
      <c r="C195" s="161" t="s">
        <v>177</v>
      </c>
      <c r="D195" s="162" t="s">
        <v>185</v>
      </c>
      <c r="E195" s="163">
        <v>35983</v>
      </c>
      <c r="F195" s="163" t="s">
        <v>530</v>
      </c>
      <c r="G195" s="112" t="s">
        <v>94</v>
      </c>
      <c r="H195" s="113"/>
      <c r="I195" s="113" t="s">
        <v>95</v>
      </c>
      <c r="J195" s="113"/>
      <c r="K195" s="52">
        <v>77</v>
      </c>
      <c r="L195" s="53" t="s">
        <v>40</v>
      </c>
      <c r="M195" s="54"/>
    </row>
    <row r="196" spans="1:14" ht="21.75" customHeight="1">
      <c r="A196" s="159">
        <v>185</v>
      </c>
      <c r="B196" s="160">
        <v>2220865854</v>
      </c>
      <c r="C196" s="161" t="s">
        <v>553</v>
      </c>
      <c r="D196" s="162" t="s">
        <v>162</v>
      </c>
      <c r="E196" s="163">
        <v>35681</v>
      </c>
      <c r="F196" s="163" t="s">
        <v>530</v>
      </c>
      <c r="G196" s="112" t="s">
        <v>104</v>
      </c>
      <c r="H196" s="113"/>
      <c r="I196" s="113" t="s">
        <v>95</v>
      </c>
      <c r="J196" s="113"/>
      <c r="K196" s="52">
        <v>66</v>
      </c>
      <c r="L196" s="53" t="s">
        <v>40</v>
      </c>
      <c r="M196" s="54"/>
    </row>
    <row r="197" spans="1:14" ht="21.75" customHeight="1">
      <c r="A197" s="159">
        <v>186</v>
      </c>
      <c r="B197" s="160">
        <v>2221866041</v>
      </c>
      <c r="C197" s="161" t="s">
        <v>99</v>
      </c>
      <c r="D197" s="162" t="s">
        <v>421</v>
      </c>
      <c r="E197" s="163">
        <v>35462</v>
      </c>
      <c r="F197" s="163" t="s">
        <v>530</v>
      </c>
      <c r="G197" s="112" t="s">
        <v>94</v>
      </c>
      <c r="H197" s="113"/>
      <c r="I197" s="113" t="s">
        <v>95</v>
      </c>
      <c r="J197" s="113"/>
      <c r="K197" s="52">
        <v>57</v>
      </c>
      <c r="L197" s="53" t="s">
        <v>659</v>
      </c>
      <c r="M197" s="54"/>
    </row>
    <row r="198" spans="1:14" ht="21.75" customHeight="1">
      <c r="A198" s="159">
        <v>187</v>
      </c>
      <c r="B198" s="160">
        <v>2221865889</v>
      </c>
      <c r="C198" s="161" t="s">
        <v>554</v>
      </c>
      <c r="D198" s="162" t="s">
        <v>131</v>
      </c>
      <c r="E198" s="163">
        <v>35815</v>
      </c>
      <c r="F198" s="163" t="s">
        <v>530</v>
      </c>
      <c r="G198" s="112" t="s">
        <v>94</v>
      </c>
      <c r="H198" s="113"/>
      <c r="I198" s="113" t="s">
        <v>95</v>
      </c>
      <c r="J198" s="113"/>
      <c r="K198" s="52">
        <v>57</v>
      </c>
      <c r="L198" s="53" t="s">
        <v>659</v>
      </c>
      <c r="M198" s="54"/>
    </row>
    <row r="199" spans="1:14" ht="21.75" customHeight="1">
      <c r="A199" s="159">
        <v>188</v>
      </c>
      <c r="B199" s="160">
        <v>2220866004</v>
      </c>
      <c r="C199" s="161" t="s">
        <v>555</v>
      </c>
      <c r="D199" s="162"/>
      <c r="E199" s="163">
        <v>36048</v>
      </c>
      <c r="F199" s="163" t="s">
        <v>530</v>
      </c>
      <c r="G199" s="112" t="s">
        <v>104</v>
      </c>
      <c r="H199" s="113"/>
      <c r="I199" s="113" t="s">
        <v>95</v>
      </c>
      <c r="J199" s="113"/>
      <c r="K199" s="52">
        <v>77</v>
      </c>
      <c r="L199" s="53" t="s">
        <v>40</v>
      </c>
      <c r="M199" s="54"/>
      <c r="N199" t="s">
        <v>556</v>
      </c>
    </row>
    <row r="200" spans="1:14" ht="21.75" customHeight="1">
      <c r="A200" s="159">
        <v>189</v>
      </c>
      <c r="B200" s="160">
        <v>2221865851</v>
      </c>
      <c r="C200" s="161" t="s">
        <v>557</v>
      </c>
      <c r="D200" s="162" t="s">
        <v>558</v>
      </c>
      <c r="E200" s="163">
        <v>36071</v>
      </c>
      <c r="F200" s="163" t="s">
        <v>559</v>
      </c>
      <c r="G200" s="112" t="s">
        <v>94</v>
      </c>
      <c r="H200" s="113"/>
      <c r="I200" s="113" t="s">
        <v>95</v>
      </c>
      <c r="J200" s="113"/>
      <c r="K200" s="52">
        <v>87</v>
      </c>
      <c r="L200" s="53" t="s">
        <v>39</v>
      </c>
      <c r="M200" s="54"/>
    </row>
    <row r="201" spans="1:14" ht="21.75" customHeight="1">
      <c r="A201" s="159">
        <v>190</v>
      </c>
      <c r="B201" s="160">
        <v>2221868732</v>
      </c>
      <c r="C201" s="161" t="s">
        <v>560</v>
      </c>
      <c r="D201" s="162" t="s">
        <v>162</v>
      </c>
      <c r="E201" s="163">
        <v>35987</v>
      </c>
      <c r="F201" s="163" t="s">
        <v>559</v>
      </c>
      <c r="G201" s="112" t="s">
        <v>94</v>
      </c>
      <c r="H201" s="113"/>
      <c r="I201" s="113" t="s">
        <v>95</v>
      </c>
      <c r="J201" s="113"/>
      <c r="K201" s="52">
        <v>97</v>
      </c>
      <c r="L201" s="53" t="s">
        <v>38</v>
      </c>
      <c r="M201" s="54"/>
    </row>
    <row r="202" spans="1:14" ht="21.75" customHeight="1">
      <c r="A202" s="159">
        <v>191</v>
      </c>
      <c r="B202" s="160">
        <v>2220865894</v>
      </c>
      <c r="C202" s="161" t="s">
        <v>561</v>
      </c>
      <c r="D202" s="162" t="s">
        <v>133</v>
      </c>
      <c r="E202" s="163">
        <v>36057</v>
      </c>
      <c r="F202" s="163" t="s">
        <v>559</v>
      </c>
      <c r="G202" s="112" t="s">
        <v>104</v>
      </c>
      <c r="H202" s="113"/>
      <c r="I202" s="113" t="s">
        <v>95</v>
      </c>
      <c r="J202" s="113"/>
      <c r="K202" s="52">
        <v>81</v>
      </c>
      <c r="L202" s="53" t="s">
        <v>39</v>
      </c>
      <c r="M202" s="54"/>
    </row>
    <row r="203" spans="1:14" ht="21.75" customHeight="1">
      <c r="A203" s="159">
        <v>192</v>
      </c>
      <c r="B203" s="160">
        <v>2220865903</v>
      </c>
      <c r="C203" s="161" t="s">
        <v>562</v>
      </c>
      <c r="D203" s="162" t="s">
        <v>141</v>
      </c>
      <c r="E203" s="163">
        <v>35964</v>
      </c>
      <c r="F203" s="163" t="s">
        <v>559</v>
      </c>
      <c r="G203" s="112" t="s">
        <v>104</v>
      </c>
      <c r="H203" s="113"/>
      <c r="I203" s="113" t="s">
        <v>95</v>
      </c>
      <c r="J203" s="113"/>
      <c r="K203" s="52">
        <v>85</v>
      </c>
      <c r="L203" s="53" t="s">
        <v>39</v>
      </c>
      <c r="M203" s="54"/>
    </row>
    <row r="204" spans="1:14" ht="21.75" customHeight="1">
      <c r="A204" s="159">
        <v>193</v>
      </c>
      <c r="B204" s="160">
        <v>2220865915</v>
      </c>
      <c r="C204" s="161" t="s">
        <v>563</v>
      </c>
      <c r="D204" s="162" t="s">
        <v>169</v>
      </c>
      <c r="E204" s="163">
        <v>36151</v>
      </c>
      <c r="F204" s="163" t="s">
        <v>559</v>
      </c>
      <c r="G204" s="112" t="s">
        <v>104</v>
      </c>
      <c r="H204" s="113"/>
      <c r="I204" s="113" t="s">
        <v>95</v>
      </c>
      <c r="J204" s="113"/>
      <c r="K204" s="52">
        <v>90</v>
      </c>
      <c r="L204" s="53" t="s">
        <v>38</v>
      </c>
      <c r="M204" s="54"/>
    </row>
    <row r="205" spans="1:14" ht="21.75" customHeight="1">
      <c r="A205" s="159">
        <v>194</v>
      </c>
      <c r="B205" s="160">
        <v>2220865918</v>
      </c>
      <c r="C205" s="161" t="s">
        <v>168</v>
      </c>
      <c r="D205" s="162" t="s">
        <v>169</v>
      </c>
      <c r="E205" s="163">
        <v>36024</v>
      </c>
      <c r="F205" s="163" t="s">
        <v>559</v>
      </c>
      <c r="G205" s="112" t="s">
        <v>104</v>
      </c>
      <c r="H205" s="113"/>
      <c r="I205" s="113" t="s">
        <v>95</v>
      </c>
      <c r="J205" s="113"/>
      <c r="K205" s="52">
        <v>85</v>
      </c>
      <c r="L205" s="53" t="s">
        <v>39</v>
      </c>
      <c r="M205" s="54"/>
    </row>
    <row r="206" spans="1:14" ht="21.75" customHeight="1">
      <c r="A206" s="159">
        <v>195</v>
      </c>
      <c r="B206" s="160">
        <v>2121868020</v>
      </c>
      <c r="C206" s="161" t="s">
        <v>564</v>
      </c>
      <c r="D206" s="162" t="s">
        <v>171</v>
      </c>
      <c r="E206" s="163">
        <v>35519</v>
      </c>
      <c r="F206" s="163" t="s">
        <v>559</v>
      </c>
      <c r="G206" s="112" t="s">
        <v>94</v>
      </c>
      <c r="H206" s="113"/>
      <c r="I206" s="113"/>
      <c r="J206" s="113"/>
      <c r="K206" s="52">
        <v>0</v>
      </c>
      <c r="L206" s="53" t="s">
        <v>30</v>
      </c>
      <c r="M206" s="54" t="s">
        <v>437</v>
      </c>
    </row>
    <row r="207" spans="1:14" ht="21.75" customHeight="1">
      <c r="A207" s="159">
        <v>196</v>
      </c>
      <c r="B207" s="160">
        <v>2221865934</v>
      </c>
      <c r="C207" s="161" t="s">
        <v>565</v>
      </c>
      <c r="D207" s="162" t="s">
        <v>181</v>
      </c>
      <c r="E207" s="163">
        <v>35243</v>
      </c>
      <c r="F207" s="163" t="s">
        <v>559</v>
      </c>
      <c r="G207" s="112" t="s">
        <v>94</v>
      </c>
      <c r="H207" s="113"/>
      <c r="I207" s="113"/>
      <c r="J207" s="113"/>
      <c r="K207" s="52">
        <v>87</v>
      </c>
      <c r="L207" s="53" t="s">
        <v>39</v>
      </c>
      <c r="M207" s="54"/>
    </row>
    <row r="208" spans="1:14" ht="21.75" customHeight="1">
      <c r="A208" s="159">
        <v>197</v>
      </c>
      <c r="B208" s="160">
        <v>2221865943</v>
      </c>
      <c r="C208" s="161" t="s">
        <v>566</v>
      </c>
      <c r="D208" s="162" t="s">
        <v>185</v>
      </c>
      <c r="E208" s="163">
        <v>35806</v>
      </c>
      <c r="F208" s="163" t="s">
        <v>559</v>
      </c>
      <c r="G208" s="112" t="s">
        <v>94</v>
      </c>
      <c r="H208" s="113"/>
      <c r="I208" s="113" t="s">
        <v>95</v>
      </c>
      <c r="J208" s="113"/>
      <c r="K208" s="52">
        <v>97</v>
      </c>
      <c r="L208" s="53" t="s">
        <v>38</v>
      </c>
      <c r="M208" s="54"/>
    </row>
    <row r="209" spans="1:14" ht="21.75" customHeight="1">
      <c r="A209" s="159">
        <v>198</v>
      </c>
      <c r="B209" s="160">
        <v>2220865950</v>
      </c>
      <c r="C209" s="161" t="s">
        <v>567</v>
      </c>
      <c r="D209" s="162" t="s">
        <v>568</v>
      </c>
      <c r="E209" s="163">
        <v>35849</v>
      </c>
      <c r="F209" s="163" t="s">
        <v>559</v>
      </c>
      <c r="G209" s="112" t="s">
        <v>104</v>
      </c>
      <c r="H209" s="113"/>
      <c r="I209" s="113" t="s">
        <v>95</v>
      </c>
      <c r="J209" s="113"/>
      <c r="K209" s="52">
        <v>87</v>
      </c>
      <c r="L209" s="53" t="s">
        <v>39</v>
      </c>
      <c r="M209" s="54"/>
    </row>
    <row r="210" spans="1:14" ht="21.75" customHeight="1">
      <c r="A210" s="159">
        <v>199</v>
      </c>
      <c r="B210" s="160">
        <v>2221865985</v>
      </c>
      <c r="C210" s="161" t="s">
        <v>569</v>
      </c>
      <c r="D210" s="162" t="s">
        <v>20</v>
      </c>
      <c r="E210" s="163">
        <v>35529</v>
      </c>
      <c r="F210" s="163" t="s">
        <v>559</v>
      </c>
      <c r="G210" s="112" t="s">
        <v>94</v>
      </c>
      <c r="H210" s="113"/>
      <c r="I210" s="113"/>
      <c r="J210" s="113"/>
      <c r="K210" s="52">
        <v>77</v>
      </c>
      <c r="L210" s="53" t="s">
        <v>40</v>
      </c>
      <c r="M210" s="54"/>
    </row>
    <row r="211" spans="1:14" ht="21.75" customHeight="1">
      <c r="A211" s="159">
        <v>200</v>
      </c>
      <c r="B211" s="160">
        <v>2221868149</v>
      </c>
      <c r="C211" s="161" t="s">
        <v>570</v>
      </c>
      <c r="D211" s="162" t="s">
        <v>20</v>
      </c>
      <c r="E211" s="163">
        <v>36015</v>
      </c>
      <c r="F211" s="163" t="s">
        <v>559</v>
      </c>
      <c r="G211" s="112" t="s">
        <v>94</v>
      </c>
      <c r="H211" s="113"/>
      <c r="I211" s="113" t="s">
        <v>95</v>
      </c>
      <c r="J211" s="113"/>
      <c r="K211" s="52">
        <v>0</v>
      </c>
      <c r="L211" s="53" t="s">
        <v>30</v>
      </c>
      <c r="M211" s="54" t="s">
        <v>571</v>
      </c>
      <c r="N211" t="s">
        <v>572</v>
      </c>
    </row>
    <row r="212" spans="1:14" ht="21.75" customHeight="1">
      <c r="A212" s="159">
        <v>201</v>
      </c>
      <c r="B212" s="160">
        <v>2220866000</v>
      </c>
      <c r="C212" s="161" t="s">
        <v>573</v>
      </c>
      <c r="D212" s="162" t="s">
        <v>251</v>
      </c>
      <c r="E212" s="163">
        <v>35795</v>
      </c>
      <c r="F212" s="163" t="s">
        <v>559</v>
      </c>
      <c r="G212" s="112" t="s">
        <v>104</v>
      </c>
      <c r="H212" s="113"/>
      <c r="I212" s="113" t="s">
        <v>95</v>
      </c>
      <c r="J212" s="113"/>
      <c r="K212" s="52">
        <v>87</v>
      </c>
      <c r="L212" s="53" t="s">
        <v>39</v>
      </c>
      <c r="M212" s="54"/>
    </row>
    <row r="213" spans="1:14" ht="21.75" customHeight="1">
      <c r="A213" s="159">
        <v>202</v>
      </c>
      <c r="B213" s="160">
        <v>2220866005</v>
      </c>
      <c r="C213" s="161" t="s">
        <v>113</v>
      </c>
      <c r="D213" s="162" t="s">
        <v>251</v>
      </c>
      <c r="E213" s="163">
        <v>36078</v>
      </c>
      <c r="F213" s="163" t="s">
        <v>559</v>
      </c>
      <c r="G213" s="112" t="s">
        <v>104</v>
      </c>
      <c r="H213" s="113"/>
      <c r="I213" s="113" t="s">
        <v>95</v>
      </c>
      <c r="J213" s="113"/>
      <c r="K213" s="52">
        <v>87</v>
      </c>
      <c r="L213" s="53" t="s">
        <v>39</v>
      </c>
      <c r="M213" s="54"/>
    </row>
    <row r="214" spans="1:14" ht="21.75" customHeight="1">
      <c r="A214" s="159">
        <v>203</v>
      </c>
      <c r="B214" s="160">
        <v>2220866016</v>
      </c>
      <c r="C214" s="161" t="s">
        <v>113</v>
      </c>
      <c r="D214" s="162" t="s">
        <v>574</v>
      </c>
      <c r="E214" s="163">
        <v>35807</v>
      </c>
      <c r="F214" s="163" t="s">
        <v>559</v>
      </c>
      <c r="G214" s="112" t="s">
        <v>104</v>
      </c>
      <c r="H214" s="113"/>
      <c r="I214" s="113" t="s">
        <v>95</v>
      </c>
      <c r="J214" s="113"/>
      <c r="K214" s="52">
        <v>87</v>
      </c>
      <c r="L214" s="53" t="s">
        <v>39</v>
      </c>
      <c r="M214" s="54"/>
    </row>
    <row r="215" spans="1:14" ht="21.75" customHeight="1">
      <c r="A215" s="159">
        <v>204</v>
      </c>
      <c r="B215" s="160">
        <v>2221866050</v>
      </c>
      <c r="C215" s="161" t="s">
        <v>575</v>
      </c>
      <c r="D215" s="162" t="s">
        <v>576</v>
      </c>
      <c r="E215" s="163">
        <v>35733</v>
      </c>
      <c r="F215" s="163" t="s">
        <v>559</v>
      </c>
      <c r="G215" s="112" t="s">
        <v>94</v>
      </c>
      <c r="H215" s="113"/>
      <c r="I215" s="113" t="s">
        <v>95</v>
      </c>
      <c r="J215" s="113"/>
      <c r="K215" s="52">
        <v>83</v>
      </c>
      <c r="L215" s="53" t="s">
        <v>39</v>
      </c>
      <c r="M215" s="54"/>
    </row>
    <row r="216" spans="1:14" ht="21.75" customHeight="1">
      <c r="A216" s="159">
        <v>205</v>
      </c>
      <c r="B216" s="160">
        <v>2220868788</v>
      </c>
      <c r="C216" s="161" t="s">
        <v>577</v>
      </c>
      <c r="D216" s="162" t="s">
        <v>293</v>
      </c>
      <c r="E216" s="163">
        <v>35957</v>
      </c>
      <c r="F216" s="163" t="s">
        <v>559</v>
      </c>
      <c r="G216" s="112" t="s">
        <v>104</v>
      </c>
      <c r="H216" s="113"/>
      <c r="I216" s="113" t="s">
        <v>95</v>
      </c>
      <c r="J216" s="113"/>
      <c r="K216" s="52">
        <v>87</v>
      </c>
      <c r="L216" s="53" t="s">
        <v>39</v>
      </c>
      <c r="M216" s="54"/>
    </row>
    <row r="217" spans="1:14" ht="21.75" customHeight="1">
      <c r="A217" s="159">
        <v>206</v>
      </c>
      <c r="B217" s="160">
        <v>2220866115</v>
      </c>
      <c r="C217" s="161" t="s">
        <v>578</v>
      </c>
      <c r="D217" s="162" t="s">
        <v>367</v>
      </c>
      <c r="E217" s="163">
        <v>35947</v>
      </c>
      <c r="F217" s="163" t="s">
        <v>559</v>
      </c>
      <c r="G217" s="112" t="s">
        <v>104</v>
      </c>
      <c r="H217" s="113"/>
      <c r="I217" s="113" t="s">
        <v>95</v>
      </c>
      <c r="J217" s="113"/>
      <c r="K217" s="52">
        <v>84</v>
      </c>
      <c r="L217" s="53" t="s">
        <v>39</v>
      </c>
      <c r="M217" s="54"/>
    </row>
    <row r="218" spans="1:14" ht="21.75" customHeight="1">
      <c r="A218" s="159">
        <v>207</v>
      </c>
      <c r="B218" s="160">
        <v>2221866130</v>
      </c>
      <c r="C218" s="161" t="s">
        <v>579</v>
      </c>
      <c r="D218" s="162" t="s">
        <v>92</v>
      </c>
      <c r="E218" s="163">
        <v>36117</v>
      </c>
      <c r="F218" s="163" t="s">
        <v>559</v>
      </c>
      <c r="G218" s="112" t="s">
        <v>94</v>
      </c>
      <c r="H218" s="113"/>
      <c r="I218" s="113" t="s">
        <v>95</v>
      </c>
      <c r="J218" s="113"/>
      <c r="K218" s="52">
        <v>97</v>
      </c>
      <c r="L218" s="53" t="s">
        <v>38</v>
      </c>
      <c r="M218" s="54"/>
    </row>
    <row r="219" spans="1:14" ht="21.75" customHeight="1">
      <c r="A219" s="159">
        <v>208</v>
      </c>
      <c r="B219" s="160">
        <v>2221869178</v>
      </c>
      <c r="C219" s="161" t="s">
        <v>580</v>
      </c>
      <c r="D219" s="162" t="s">
        <v>92</v>
      </c>
      <c r="E219" s="163">
        <v>34057</v>
      </c>
      <c r="F219" s="163" t="s">
        <v>559</v>
      </c>
      <c r="G219" s="112" t="s">
        <v>94</v>
      </c>
      <c r="H219" s="113"/>
      <c r="I219" s="113" t="s">
        <v>95</v>
      </c>
      <c r="J219" s="113"/>
      <c r="K219" s="52">
        <v>85</v>
      </c>
      <c r="L219" s="53" t="s">
        <v>39</v>
      </c>
      <c r="M219" s="54"/>
    </row>
    <row r="220" spans="1:14" ht="21.75" customHeight="1">
      <c r="A220" s="159">
        <v>209</v>
      </c>
      <c r="B220" s="160">
        <v>2220866133</v>
      </c>
      <c r="C220" s="161" t="s">
        <v>581</v>
      </c>
      <c r="D220" s="162" t="s">
        <v>157</v>
      </c>
      <c r="E220" s="163">
        <v>35796</v>
      </c>
      <c r="F220" s="163" t="s">
        <v>559</v>
      </c>
      <c r="G220" s="112" t="s">
        <v>104</v>
      </c>
      <c r="H220" s="113"/>
      <c r="I220" s="113" t="s">
        <v>95</v>
      </c>
      <c r="J220" s="113"/>
      <c r="K220" s="52">
        <v>77</v>
      </c>
      <c r="L220" s="53" t="s">
        <v>40</v>
      </c>
      <c r="M220" s="54"/>
    </row>
    <row r="221" spans="1:14" ht="21.75" customHeight="1">
      <c r="A221" s="159">
        <v>210</v>
      </c>
      <c r="B221" s="160">
        <v>2220717129</v>
      </c>
      <c r="C221" s="161" t="s">
        <v>582</v>
      </c>
      <c r="D221" s="162" t="s">
        <v>482</v>
      </c>
      <c r="E221" s="163">
        <v>35980</v>
      </c>
      <c r="F221" s="163" t="s">
        <v>559</v>
      </c>
      <c r="G221" s="112" t="s">
        <v>104</v>
      </c>
      <c r="H221" s="113"/>
      <c r="I221" s="113" t="s">
        <v>95</v>
      </c>
      <c r="J221" s="113"/>
      <c r="K221" s="52">
        <v>87</v>
      </c>
      <c r="L221" s="53" t="s">
        <v>39</v>
      </c>
      <c r="M221" s="54"/>
    </row>
    <row r="222" spans="1:14" ht="21.75" customHeight="1">
      <c r="A222" s="159">
        <v>211</v>
      </c>
      <c r="B222" s="160">
        <v>2220866137</v>
      </c>
      <c r="C222" s="161" t="s">
        <v>583</v>
      </c>
      <c r="D222" s="162" t="s">
        <v>500</v>
      </c>
      <c r="E222" s="163">
        <v>35826</v>
      </c>
      <c r="F222" s="163" t="s">
        <v>559</v>
      </c>
      <c r="G222" s="112" t="s">
        <v>104</v>
      </c>
      <c r="H222" s="113"/>
      <c r="I222" s="113" t="s">
        <v>95</v>
      </c>
      <c r="J222" s="113"/>
      <c r="K222" s="52">
        <v>82</v>
      </c>
      <c r="L222" s="53" t="s">
        <v>39</v>
      </c>
      <c r="M222" s="54"/>
    </row>
    <row r="223" spans="1:14" ht="21.75" customHeight="1">
      <c r="A223" s="159">
        <v>212</v>
      </c>
      <c r="B223" s="160">
        <v>2220866153</v>
      </c>
      <c r="C223" s="161" t="s">
        <v>584</v>
      </c>
      <c r="D223" s="162" t="s">
        <v>546</v>
      </c>
      <c r="E223" s="163">
        <v>35886</v>
      </c>
      <c r="F223" s="163" t="s">
        <v>559</v>
      </c>
      <c r="G223" s="112" t="s">
        <v>104</v>
      </c>
      <c r="H223" s="113"/>
      <c r="I223" s="113" t="s">
        <v>95</v>
      </c>
      <c r="J223" s="113"/>
      <c r="K223" s="52">
        <v>87</v>
      </c>
      <c r="L223" s="53" t="s">
        <v>39</v>
      </c>
      <c r="M223" s="54"/>
    </row>
    <row r="224" spans="1:14" ht="21.75" customHeight="1">
      <c r="A224" s="159">
        <v>213</v>
      </c>
      <c r="B224" s="160">
        <v>2220866155</v>
      </c>
      <c r="C224" s="161" t="s">
        <v>585</v>
      </c>
      <c r="D224" s="162" t="s">
        <v>586</v>
      </c>
      <c r="E224" s="163">
        <v>35353</v>
      </c>
      <c r="F224" s="163" t="s">
        <v>559</v>
      </c>
      <c r="G224" s="112" t="s">
        <v>104</v>
      </c>
      <c r="H224" s="113"/>
      <c r="I224" s="113" t="s">
        <v>95</v>
      </c>
      <c r="J224" s="113"/>
      <c r="K224" s="52">
        <v>97</v>
      </c>
      <c r="L224" s="53" t="s">
        <v>38</v>
      </c>
      <c r="M224" s="54"/>
    </row>
    <row r="225" spans="1:14" ht="21.75" customHeight="1">
      <c r="A225" s="159">
        <v>214</v>
      </c>
      <c r="B225" s="160">
        <v>2220863754</v>
      </c>
      <c r="C225" s="161" t="s">
        <v>587</v>
      </c>
      <c r="D225" s="162" t="s">
        <v>342</v>
      </c>
      <c r="E225" s="163">
        <v>35855</v>
      </c>
      <c r="F225" s="163" t="s">
        <v>559</v>
      </c>
      <c r="G225" s="112" t="s">
        <v>104</v>
      </c>
      <c r="H225" s="113"/>
      <c r="I225" s="113" t="s">
        <v>95</v>
      </c>
      <c r="J225" s="113"/>
      <c r="K225" s="52">
        <v>87</v>
      </c>
      <c r="L225" s="53" t="s">
        <v>39</v>
      </c>
      <c r="M225" s="54"/>
      <c r="N225" t="s">
        <v>588</v>
      </c>
    </row>
    <row r="226" spans="1:14" ht="21.75" customHeight="1">
      <c r="A226" s="159">
        <v>215</v>
      </c>
      <c r="B226" s="160">
        <v>2221863839</v>
      </c>
      <c r="C226" s="161" t="s">
        <v>119</v>
      </c>
      <c r="D226" s="162" t="s">
        <v>477</v>
      </c>
      <c r="E226" s="163">
        <v>35807</v>
      </c>
      <c r="F226" s="163" t="s">
        <v>559</v>
      </c>
      <c r="G226" s="112" t="s">
        <v>94</v>
      </c>
      <c r="H226" s="113"/>
      <c r="I226" s="113" t="s">
        <v>95</v>
      </c>
      <c r="J226" s="113"/>
      <c r="K226" s="52">
        <v>84</v>
      </c>
      <c r="L226" s="53" t="s">
        <v>39</v>
      </c>
      <c r="M226" s="54"/>
      <c r="N226" t="s">
        <v>589</v>
      </c>
    </row>
    <row r="227" spans="1:14" ht="21.75" customHeight="1">
      <c r="A227" s="159">
        <v>216</v>
      </c>
      <c r="B227" s="160">
        <v>2220866001</v>
      </c>
      <c r="C227" s="161" t="s">
        <v>590</v>
      </c>
      <c r="D227" s="162" t="s">
        <v>251</v>
      </c>
      <c r="E227" s="163">
        <v>36007</v>
      </c>
      <c r="F227" s="163" t="s">
        <v>559</v>
      </c>
      <c r="G227" s="112" t="s">
        <v>104</v>
      </c>
      <c r="H227" s="113"/>
      <c r="I227" s="113" t="s">
        <v>95</v>
      </c>
      <c r="J227" s="113"/>
      <c r="K227" s="52">
        <v>87</v>
      </c>
      <c r="L227" s="53" t="s">
        <v>39</v>
      </c>
      <c r="M227" s="54"/>
      <c r="N227" t="s">
        <v>591</v>
      </c>
    </row>
    <row r="228" spans="1:14" ht="21.75" customHeight="1">
      <c r="A228" s="159">
        <v>217</v>
      </c>
      <c r="B228" s="160">
        <v>2220865925</v>
      </c>
      <c r="C228" s="161" t="s">
        <v>592</v>
      </c>
      <c r="D228" s="162" t="s">
        <v>593</v>
      </c>
      <c r="E228" s="163">
        <v>35843</v>
      </c>
      <c r="F228" s="163" t="s">
        <v>559</v>
      </c>
      <c r="G228" s="112" t="s">
        <v>104</v>
      </c>
      <c r="H228" s="113"/>
      <c r="I228" s="113" t="s">
        <v>95</v>
      </c>
      <c r="J228" s="113"/>
      <c r="K228" s="52">
        <v>90</v>
      </c>
      <c r="L228" s="53" t="s">
        <v>38</v>
      </c>
      <c r="M228" s="54"/>
      <c r="N228" t="s">
        <v>591</v>
      </c>
    </row>
    <row r="229" spans="1:14" ht="21.75" customHeight="1">
      <c r="A229" s="159">
        <v>218</v>
      </c>
      <c r="B229" s="160">
        <v>2220217464</v>
      </c>
      <c r="C229" s="161" t="s">
        <v>594</v>
      </c>
      <c r="D229" s="162" t="s">
        <v>595</v>
      </c>
      <c r="E229" s="163">
        <v>35958</v>
      </c>
      <c r="F229" s="163" t="s">
        <v>559</v>
      </c>
      <c r="G229" s="112" t="s">
        <v>104</v>
      </c>
      <c r="H229" s="113"/>
      <c r="I229" s="113" t="s">
        <v>95</v>
      </c>
      <c r="J229" s="113"/>
      <c r="K229" s="52">
        <v>87</v>
      </c>
      <c r="L229" s="53" t="s">
        <v>39</v>
      </c>
      <c r="M229" s="54"/>
      <c r="N229" t="s">
        <v>591</v>
      </c>
    </row>
    <row r="230" spans="1:14" ht="21.75" customHeight="1">
      <c r="A230" s="159">
        <v>219</v>
      </c>
      <c r="B230" s="160">
        <v>2220869651</v>
      </c>
      <c r="C230" s="161" t="s">
        <v>168</v>
      </c>
      <c r="D230" s="162" t="s">
        <v>265</v>
      </c>
      <c r="E230" s="163"/>
      <c r="F230" s="163" t="s">
        <v>559</v>
      </c>
      <c r="G230" s="112" t="s">
        <v>104</v>
      </c>
      <c r="H230" s="113"/>
      <c r="I230" s="113" t="s">
        <v>95</v>
      </c>
      <c r="J230" s="113"/>
      <c r="K230" s="52">
        <v>75</v>
      </c>
      <c r="L230" s="53" t="s">
        <v>40</v>
      </c>
      <c r="M230" s="54"/>
      <c r="N230" t="s">
        <v>591</v>
      </c>
    </row>
    <row r="231" spans="1:14" ht="21.75" customHeight="1">
      <c r="A231" s="159">
        <v>220</v>
      </c>
      <c r="B231" s="160">
        <v>2221865852</v>
      </c>
      <c r="C231" s="161" t="s">
        <v>596</v>
      </c>
      <c r="D231" s="162" t="s">
        <v>597</v>
      </c>
      <c r="E231" s="163">
        <v>35355</v>
      </c>
      <c r="F231" s="163" t="s">
        <v>598</v>
      </c>
      <c r="G231" s="112" t="s">
        <v>94</v>
      </c>
      <c r="H231" s="113"/>
      <c r="I231" s="113" t="s">
        <v>95</v>
      </c>
      <c r="J231" s="113"/>
      <c r="K231" s="52">
        <v>80</v>
      </c>
      <c r="L231" s="53" t="s">
        <v>39</v>
      </c>
      <c r="M231" s="54"/>
    </row>
    <row r="232" spans="1:14" ht="21.75" customHeight="1">
      <c r="A232" s="159">
        <v>221</v>
      </c>
      <c r="B232" s="160">
        <v>2221868495</v>
      </c>
      <c r="C232" s="161" t="s">
        <v>599</v>
      </c>
      <c r="D232" s="162" t="s">
        <v>162</v>
      </c>
      <c r="E232" s="163">
        <v>34721</v>
      </c>
      <c r="F232" s="163" t="s">
        <v>598</v>
      </c>
      <c r="G232" s="112" t="s">
        <v>94</v>
      </c>
      <c r="H232" s="113"/>
      <c r="I232" s="113" t="s">
        <v>95</v>
      </c>
      <c r="J232" s="113"/>
      <c r="K232" s="52">
        <v>0</v>
      </c>
      <c r="L232" s="53" t="s">
        <v>30</v>
      </c>
      <c r="M232" s="54" t="s">
        <v>31</v>
      </c>
      <c r="N232" t="s">
        <v>600</v>
      </c>
    </row>
    <row r="233" spans="1:14" ht="21.75" customHeight="1">
      <c r="A233" s="159">
        <v>222</v>
      </c>
      <c r="B233" s="160">
        <v>2220865858</v>
      </c>
      <c r="C233" s="161" t="s">
        <v>601</v>
      </c>
      <c r="D233" s="162" t="s">
        <v>411</v>
      </c>
      <c r="E233" s="163">
        <v>36072</v>
      </c>
      <c r="F233" s="163" t="s">
        <v>598</v>
      </c>
      <c r="G233" s="112" t="s">
        <v>104</v>
      </c>
      <c r="H233" s="113"/>
      <c r="I233" s="113" t="s">
        <v>95</v>
      </c>
      <c r="J233" s="113"/>
      <c r="K233" s="52">
        <v>85</v>
      </c>
      <c r="L233" s="53" t="s">
        <v>39</v>
      </c>
      <c r="M233" s="54"/>
    </row>
    <row r="234" spans="1:14" ht="21.75" customHeight="1">
      <c r="A234" s="159">
        <v>223</v>
      </c>
      <c r="B234" s="160">
        <v>2220217464</v>
      </c>
      <c r="C234" s="161" t="s">
        <v>594</v>
      </c>
      <c r="D234" s="162" t="s">
        <v>595</v>
      </c>
      <c r="E234" s="163">
        <v>35958</v>
      </c>
      <c r="F234" s="163" t="s">
        <v>598</v>
      </c>
      <c r="G234" s="112" t="s">
        <v>104</v>
      </c>
      <c r="H234" s="113"/>
      <c r="I234" s="113" t="s">
        <v>95</v>
      </c>
      <c r="J234" s="113"/>
      <c r="K234" s="52">
        <v>0</v>
      </c>
      <c r="L234" s="53" t="s">
        <v>30</v>
      </c>
      <c r="M234" s="54" t="s">
        <v>31</v>
      </c>
      <c r="N234" t="s">
        <v>602</v>
      </c>
    </row>
    <row r="235" spans="1:14" ht="21.75" customHeight="1">
      <c r="A235" s="159">
        <v>224</v>
      </c>
      <c r="B235" s="160">
        <v>2220865862</v>
      </c>
      <c r="C235" s="161" t="s">
        <v>450</v>
      </c>
      <c r="D235" s="162" t="s">
        <v>385</v>
      </c>
      <c r="E235" s="163">
        <v>35889</v>
      </c>
      <c r="F235" s="163" t="s">
        <v>598</v>
      </c>
      <c r="G235" s="112" t="s">
        <v>104</v>
      </c>
      <c r="H235" s="113"/>
      <c r="I235" s="113" t="s">
        <v>95</v>
      </c>
      <c r="J235" s="113"/>
      <c r="K235" s="52">
        <v>85</v>
      </c>
      <c r="L235" s="53" t="s">
        <v>39</v>
      </c>
      <c r="M235" s="54"/>
    </row>
    <row r="236" spans="1:14" ht="21.75" customHeight="1">
      <c r="A236" s="159">
        <v>225</v>
      </c>
      <c r="B236" s="160">
        <v>2121866108</v>
      </c>
      <c r="C236" s="161" t="s">
        <v>603</v>
      </c>
      <c r="D236" s="162" t="s">
        <v>97</v>
      </c>
      <c r="E236" s="163">
        <v>35551</v>
      </c>
      <c r="F236" s="163" t="s">
        <v>598</v>
      </c>
      <c r="G236" s="112" t="s">
        <v>94</v>
      </c>
      <c r="H236" s="113"/>
      <c r="I236" s="113" t="s">
        <v>95</v>
      </c>
      <c r="J236" s="113"/>
      <c r="K236" s="52">
        <v>0</v>
      </c>
      <c r="L236" s="53" t="s">
        <v>30</v>
      </c>
      <c r="M236" s="54" t="s">
        <v>31</v>
      </c>
      <c r="N236" t="s">
        <v>604</v>
      </c>
    </row>
    <row r="237" spans="1:14" ht="21.75" customHeight="1">
      <c r="A237" s="159">
        <v>226</v>
      </c>
      <c r="B237" s="160">
        <v>2220865882</v>
      </c>
      <c r="C237" s="161" t="s">
        <v>605</v>
      </c>
      <c r="D237" s="162" t="s">
        <v>121</v>
      </c>
      <c r="E237" s="163">
        <v>35925</v>
      </c>
      <c r="F237" s="163" t="s">
        <v>598</v>
      </c>
      <c r="G237" s="112" t="s">
        <v>104</v>
      </c>
      <c r="H237" s="113"/>
      <c r="I237" s="113" t="s">
        <v>95</v>
      </c>
      <c r="J237" s="113"/>
      <c r="K237" s="52">
        <v>84</v>
      </c>
      <c r="L237" s="53" t="s">
        <v>39</v>
      </c>
      <c r="M237" s="54"/>
    </row>
    <row r="238" spans="1:14" ht="21.75" customHeight="1">
      <c r="A238" s="159">
        <v>227</v>
      </c>
      <c r="B238" s="160">
        <v>2221865888</v>
      </c>
      <c r="C238" s="161" t="s">
        <v>606</v>
      </c>
      <c r="D238" s="162" t="s">
        <v>131</v>
      </c>
      <c r="E238" s="163">
        <v>35802</v>
      </c>
      <c r="F238" s="163" t="s">
        <v>598</v>
      </c>
      <c r="G238" s="112" t="s">
        <v>94</v>
      </c>
      <c r="H238" s="113"/>
      <c r="I238" s="113" t="s">
        <v>95</v>
      </c>
      <c r="J238" s="113"/>
      <c r="K238" s="52">
        <v>85</v>
      </c>
      <c r="L238" s="53" t="s">
        <v>39</v>
      </c>
      <c r="M238" s="54"/>
    </row>
    <row r="239" spans="1:14" ht="21.75" customHeight="1">
      <c r="A239" s="159">
        <v>228</v>
      </c>
      <c r="B239" s="160">
        <v>2220865898</v>
      </c>
      <c r="C239" s="161" t="s">
        <v>607</v>
      </c>
      <c r="D239" s="162" t="s">
        <v>324</v>
      </c>
      <c r="E239" s="163">
        <v>35875</v>
      </c>
      <c r="F239" s="163" t="s">
        <v>598</v>
      </c>
      <c r="G239" s="112" t="s">
        <v>104</v>
      </c>
      <c r="H239" s="113"/>
      <c r="I239" s="113" t="s">
        <v>95</v>
      </c>
      <c r="J239" s="113"/>
      <c r="K239" s="52">
        <v>97</v>
      </c>
      <c r="L239" s="53" t="s">
        <v>38</v>
      </c>
      <c r="M239" s="54"/>
    </row>
    <row r="240" spans="1:14" ht="21.75" customHeight="1">
      <c r="A240" s="159">
        <v>229</v>
      </c>
      <c r="B240" s="160">
        <v>2220865899</v>
      </c>
      <c r="C240" s="161" t="s">
        <v>608</v>
      </c>
      <c r="D240" s="162" t="s">
        <v>324</v>
      </c>
      <c r="E240" s="163">
        <v>35884</v>
      </c>
      <c r="F240" s="163" t="s">
        <v>598</v>
      </c>
      <c r="G240" s="112" t="s">
        <v>104</v>
      </c>
      <c r="H240" s="113"/>
      <c r="I240" s="113" t="s">
        <v>95</v>
      </c>
      <c r="J240" s="113"/>
      <c r="K240" s="52">
        <v>80</v>
      </c>
      <c r="L240" s="53" t="s">
        <v>39</v>
      </c>
      <c r="M240" s="54"/>
    </row>
    <row r="241" spans="1:14" ht="21.75" customHeight="1">
      <c r="A241" s="159">
        <v>230</v>
      </c>
      <c r="B241" s="160">
        <v>2220865919</v>
      </c>
      <c r="C241" s="161" t="s">
        <v>609</v>
      </c>
      <c r="D241" s="162" t="s">
        <v>610</v>
      </c>
      <c r="E241" s="163">
        <v>35810</v>
      </c>
      <c r="F241" s="163" t="s">
        <v>598</v>
      </c>
      <c r="G241" s="112" t="s">
        <v>104</v>
      </c>
      <c r="H241" s="113"/>
      <c r="I241" s="113" t="s">
        <v>95</v>
      </c>
      <c r="J241" s="113"/>
      <c r="K241" s="52">
        <v>75</v>
      </c>
      <c r="L241" s="53" t="s">
        <v>40</v>
      </c>
      <c r="M241" s="54"/>
    </row>
    <row r="242" spans="1:14" ht="21.75" customHeight="1">
      <c r="A242" s="159">
        <v>231</v>
      </c>
      <c r="B242" s="160">
        <v>2221865935</v>
      </c>
      <c r="C242" s="161" t="s">
        <v>233</v>
      </c>
      <c r="D242" s="162" t="s">
        <v>181</v>
      </c>
      <c r="E242" s="163">
        <v>36088</v>
      </c>
      <c r="F242" s="163" t="s">
        <v>598</v>
      </c>
      <c r="G242" s="112" t="s">
        <v>94</v>
      </c>
      <c r="H242" s="113"/>
      <c r="I242" s="113" t="s">
        <v>95</v>
      </c>
      <c r="J242" s="113"/>
      <c r="K242" s="52">
        <v>0</v>
      </c>
      <c r="L242" s="53" t="s">
        <v>30</v>
      </c>
      <c r="M242" s="54" t="s">
        <v>31</v>
      </c>
      <c r="N242" t="s">
        <v>602</v>
      </c>
    </row>
    <row r="243" spans="1:14" ht="21.75" customHeight="1">
      <c r="A243" s="159">
        <v>232</v>
      </c>
      <c r="B243" s="160">
        <v>2220865938</v>
      </c>
      <c r="C243" s="161" t="s">
        <v>611</v>
      </c>
      <c r="D243" s="162" t="s">
        <v>460</v>
      </c>
      <c r="E243" s="163">
        <v>35687</v>
      </c>
      <c r="F243" s="163" t="s">
        <v>598</v>
      </c>
      <c r="G243" s="112" t="s">
        <v>104</v>
      </c>
      <c r="H243" s="113"/>
      <c r="I243" s="113" t="s">
        <v>95</v>
      </c>
      <c r="J243" s="113"/>
      <c r="K243" s="52">
        <v>85</v>
      </c>
      <c r="L243" s="53" t="s">
        <v>39</v>
      </c>
      <c r="M243" s="54"/>
    </row>
    <row r="244" spans="1:14" ht="21.75" customHeight="1">
      <c r="A244" s="159">
        <v>233</v>
      </c>
      <c r="B244" s="160">
        <v>2221865952</v>
      </c>
      <c r="C244" s="161" t="s">
        <v>612</v>
      </c>
      <c r="D244" s="162" t="s">
        <v>194</v>
      </c>
      <c r="E244" s="163">
        <v>35592</v>
      </c>
      <c r="F244" s="163" t="s">
        <v>598</v>
      </c>
      <c r="G244" s="112" t="s">
        <v>94</v>
      </c>
      <c r="H244" s="113"/>
      <c r="I244" s="113" t="s">
        <v>95</v>
      </c>
      <c r="J244" s="113"/>
      <c r="K244" s="52">
        <v>0</v>
      </c>
      <c r="L244" s="53" t="s">
        <v>30</v>
      </c>
      <c r="M244" s="54" t="s">
        <v>31</v>
      </c>
      <c r="N244" t="s">
        <v>602</v>
      </c>
    </row>
    <row r="245" spans="1:14" ht="21.75" customHeight="1">
      <c r="A245" s="159">
        <v>234</v>
      </c>
      <c r="B245" s="160">
        <v>2220865994</v>
      </c>
      <c r="C245" s="161" t="s">
        <v>613</v>
      </c>
      <c r="D245" s="162" t="s">
        <v>244</v>
      </c>
      <c r="E245" s="163">
        <v>35882</v>
      </c>
      <c r="F245" s="163" t="s">
        <v>598</v>
      </c>
      <c r="G245" s="112" t="s">
        <v>104</v>
      </c>
      <c r="H245" s="113"/>
      <c r="I245" s="113" t="s">
        <v>95</v>
      </c>
      <c r="J245" s="113"/>
      <c r="K245" s="52">
        <v>77</v>
      </c>
      <c r="L245" s="53" t="s">
        <v>40</v>
      </c>
      <c r="M245" s="54"/>
    </row>
    <row r="246" spans="1:14" ht="21.75" customHeight="1">
      <c r="A246" s="159">
        <v>235</v>
      </c>
      <c r="B246" s="160">
        <v>2221869396</v>
      </c>
      <c r="C246" s="161" t="s">
        <v>614</v>
      </c>
      <c r="D246" s="162" t="s">
        <v>94</v>
      </c>
      <c r="E246" s="163">
        <v>35704</v>
      </c>
      <c r="F246" s="163" t="s">
        <v>598</v>
      </c>
      <c r="G246" s="112" t="s">
        <v>94</v>
      </c>
      <c r="H246" s="113"/>
      <c r="I246" s="113" t="s">
        <v>95</v>
      </c>
      <c r="J246" s="113"/>
      <c r="K246" s="52">
        <v>85</v>
      </c>
      <c r="L246" s="53" t="s">
        <v>39</v>
      </c>
      <c r="M246" s="54"/>
    </row>
    <row r="247" spans="1:14" ht="21.75" customHeight="1">
      <c r="A247" s="159">
        <v>236</v>
      </c>
      <c r="B247" s="160">
        <v>2221217601</v>
      </c>
      <c r="C247" s="161" t="s">
        <v>180</v>
      </c>
      <c r="D247" s="162" t="s">
        <v>615</v>
      </c>
      <c r="E247" s="163">
        <v>35861</v>
      </c>
      <c r="F247" s="163" t="s">
        <v>598</v>
      </c>
      <c r="G247" s="112" t="s">
        <v>94</v>
      </c>
      <c r="H247" s="113"/>
      <c r="I247" s="113" t="s">
        <v>95</v>
      </c>
      <c r="J247" s="113"/>
      <c r="K247" s="52">
        <v>85</v>
      </c>
      <c r="L247" s="53" t="s">
        <v>39</v>
      </c>
      <c r="M247" s="54"/>
    </row>
    <row r="248" spans="1:14" ht="21.75" customHeight="1">
      <c r="A248" s="159">
        <v>237</v>
      </c>
      <c r="B248" s="160">
        <v>2220866030</v>
      </c>
      <c r="C248" s="161" t="s">
        <v>113</v>
      </c>
      <c r="D248" s="162" t="s">
        <v>616</v>
      </c>
      <c r="E248" s="163">
        <v>36024</v>
      </c>
      <c r="F248" s="163" t="s">
        <v>598</v>
      </c>
      <c r="G248" s="112" t="s">
        <v>104</v>
      </c>
      <c r="H248" s="113"/>
      <c r="I248" s="113" t="s">
        <v>95</v>
      </c>
      <c r="J248" s="113"/>
      <c r="K248" s="52">
        <v>84</v>
      </c>
      <c r="L248" s="53" t="s">
        <v>39</v>
      </c>
      <c r="M248" s="54"/>
    </row>
    <row r="249" spans="1:14" ht="21.75" customHeight="1">
      <c r="A249" s="159">
        <v>238</v>
      </c>
      <c r="B249" s="160">
        <v>2220866032</v>
      </c>
      <c r="C249" s="161" t="s">
        <v>294</v>
      </c>
      <c r="D249" s="162" t="s">
        <v>388</v>
      </c>
      <c r="E249" s="163">
        <v>35803</v>
      </c>
      <c r="F249" s="163" t="s">
        <v>598</v>
      </c>
      <c r="G249" s="112" t="s">
        <v>104</v>
      </c>
      <c r="H249" s="113"/>
      <c r="I249" s="113" t="s">
        <v>95</v>
      </c>
      <c r="J249" s="113"/>
      <c r="K249" s="52">
        <v>85</v>
      </c>
      <c r="L249" s="53" t="s">
        <v>39</v>
      </c>
      <c r="M249" s="54"/>
    </row>
    <row r="250" spans="1:14" ht="21.75" customHeight="1">
      <c r="A250" s="159">
        <v>239</v>
      </c>
      <c r="B250" s="160">
        <v>2220869540</v>
      </c>
      <c r="C250" s="161" t="s">
        <v>617</v>
      </c>
      <c r="D250" s="162" t="s">
        <v>388</v>
      </c>
      <c r="E250" s="163">
        <v>35905</v>
      </c>
      <c r="F250" s="163" t="s">
        <v>598</v>
      </c>
      <c r="G250" s="112" t="s">
        <v>104</v>
      </c>
      <c r="H250" s="113"/>
      <c r="I250" s="113" t="s">
        <v>95</v>
      </c>
      <c r="J250" s="113"/>
      <c r="K250" s="52">
        <v>80</v>
      </c>
      <c r="L250" s="53" t="s">
        <v>39</v>
      </c>
      <c r="M250" s="54"/>
    </row>
    <row r="251" spans="1:14" ht="21.75" customHeight="1">
      <c r="A251" s="159">
        <v>240</v>
      </c>
      <c r="B251" s="160">
        <v>2221866035</v>
      </c>
      <c r="C251" s="161" t="s">
        <v>233</v>
      </c>
      <c r="D251" s="162" t="s">
        <v>507</v>
      </c>
      <c r="E251" s="163">
        <v>35810</v>
      </c>
      <c r="F251" s="163" t="s">
        <v>598</v>
      </c>
      <c r="G251" s="112" t="s">
        <v>94</v>
      </c>
      <c r="H251" s="113"/>
      <c r="I251" s="113" t="s">
        <v>95</v>
      </c>
      <c r="J251" s="113"/>
      <c r="K251" s="52">
        <v>75</v>
      </c>
      <c r="L251" s="53" t="s">
        <v>40</v>
      </c>
      <c r="M251" s="54"/>
    </row>
    <row r="252" spans="1:14" ht="21.75" customHeight="1">
      <c r="A252" s="159">
        <v>241</v>
      </c>
      <c r="B252" s="160">
        <v>2221869650</v>
      </c>
      <c r="C252" s="161" t="s">
        <v>618</v>
      </c>
      <c r="D252" s="162" t="s">
        <v>477</v>
      </c>
      <c r="E252" s="163">
        <v>35001</v>
      </c>
      <c r="F252" s="163" t="s">
        <v>598</v>
      </c>
      <c r="G252" s="112" t="s">
        <v>94</v>
      </c>
      <c r="H252" s="113"/>
      <c r="I252" s="113" t="s">
        <v>95</v>
      </c>
      <c r="J252" s="113"/>
      <c r="K252" s="52">
        <v>85</v>
      </c>
      <c r="L252" s="53" t="s">
        <v>39</v>
      </c>
      <c r="M252" s="54"/>
    </row>
    <row r="253" spans="1:14" ht="21.75" customHeight="1">
      <c r="A253" s="159">
        <v>242</v>
      </c>
      <c r="B253" s="160">
        <v>2220866039</v>
      </c>
      <c r="C253" s="161" t="s">
        <v>619</v>
      </c>
      <c r="D253" s="162" t="s">
        <v>477</v>
      </c>
      <c r="E253" s="163">
        <v>36131</v>
      </c>
      <c r="F253" s="163" t="s">
        <v>598</v>
      </c>
      <c r="G253" s="112" t="s">
        <v>94</v>
      </c>
      <c r="H253" s="113"/>
      <c r="I253" s="113" t="s">
        <v>95</v>
      </c>
      <c r="J253" s="113"/>
      <c r="K253" s="52">
        <v>85</v>
      </c>
      <c r="L253" s="53" t="s">
        <v>39</v>
      </c>
      <c r="M253" s="54"/>
    </row>
    <row r="254" spans="1:14" ht="21.75" customHeight="1">
      <c r="A254" s="159">
        <v>243</v>
      </c>
      <c r="B254" s="160">
        <v>2220866076</v>
      </c>
      <c r="C254" s="161" t="s">
        <v>522</v>
      </c>
      <c r="D254" s="162" t="s">
        <v>310</v>
      </c>
      <c r="E254" s="163">
        <v>35796</v>
      </c>
      <c r="F254" s="163" t="s">
        <v>598</v>
      </c>
      <c r="G254" s="112" t="s">
        <v>104</v>
      </c>
      <c r="H254" s="113"/>
      <c r="I254" s="113" t="s">
        <v>95</v>
      </c>
      <c r="J254" s="113"/>
      <c r="K254" s="52">
        <v>83</v>
      </c>
      <c r="L254" s="53" t="s">
        <v>39</v>
      </c>
      <c r="M254" s="54"/>
    </row>
    <row r="255" spans="1:14" ht="21.75" customHeight="1">
      <c r="A255" s="159">
        <v>244</v>
      </c>
      <c r="B255" s="160">
        <v>2220866075</v>
      </c>
      <c r="C255" s="161" t="s">
        <v>620</v>
      </c>
      <c r="D255" s="162" t="s">
        <v>310</v>
      </c>
      <c r="E255" s="163">
        <v>35968</v>
      </c>
      <c r="F255" s="163" t="s">
        <v>598</v>
      </c>
      <c r="G255" s="112" t="s">
        <v>104</v>
      </c>
      <c r="H255" s="113"/>
      <c r="I255" s="113" t="s">
        <v>95</v>
      </c>
      <c r="J255" s="113"/>
      <c r="K255" s="52">
        <v>85</v>
      </c>
      <c r="L255" s="53" t="s">
        <v>39</v>
      </c>
      <c r="M255" s="54"/>
    </row>
    <row r="256" spans="1:14" ht="21.75" customHeight="1">
      <c r="A256" s="159">
        <v>245</v>
      </c>
      <c r="B256" s="160">
        <v>2221217661</v>
      </c>
      <c r="C256" s="161" t="s">
        <v>233</v>
      </c>
      <c r="D256" s="162" t="s">
        <v>621</v>
      </c>
      <c r="E256" s="163">
        <v>35098</v>
      </c>
      <c r="F256" s="163" t="s">
        <v>598</v>
      </c>
      <c r="G256" s="112" t="s">
        <v>94</v>
      </c>
      <c r="H256" s="113"/>
      <c r="I256" s="113" t="s">
        <v>95</v>
      </c>
      <c r="J256" s="113"/>
      <c r="K256" s="52">
        <v>70</v>
      </c>
      <c r="L256" s="53" t="s">
        <v>40</v>
      </c>
      <c r="M256" s="54"/>
    </row>
    <row r="257" spans="1:13" ht="21.75" customHeight="1">
      <c r="A257" s="159">
        <v>246</v>
      </c>
      <c r="B257" s="160">
        <v>2220866114</v>
      </c>
      <c r="C257" s="161" t="s">
        <v>540</v>
      </c>
      <c r="D257" s="162" t="s">
        <v>367</v>
      </c>
      <c r="E257" s="163">
        <v>35820</v>
      </c>
      <c r="F257" s="163" t="s">
        <v>598</v>
      </c>
      <c r="G257" s="112" t="s">
        <v>104</v>
      </c>
      <c r="H257" s="113"/>
      <c r="I257" s="113" t="s">
        <v>95</v>
      </c>
      <c r="J257" s="113"/>
      <c r="K257" s="52">
        <v>81</v>
      </c>
      <c r="L257" s="53" t="s">
        <v>39</v>
      </c>
      <c r="M257" s="54"/>
    </row>
    <row r="258" spans="1:13" ht="21.75" customHeight="1">
      <c r="A258" s="159">
        <v>247</v>
      </c>
      <c r="B258" s="160">
        <v>2220866138</v>
      </c>
      <c r="C258" s="161" t="s">
        <v>622</v>
      </c>
      <c r="D258" s="162" t="s">
        <v>500</v>
      </c>
      <c r="E258" s="163">
        <v>35872</v>
      </c>
      <c r="F258" s="163" t="s">
        <v>598</v>
      </c>
      <c r="G258" s="112" t="s">
        <v>104</v>
      </c>
      <c r="H258" s="113"/>
      <c r="I258" s="113" t="s">
        <v>95</v>
      </c>
      <c r="J258" s="113"/>
      <c r="K258" s="52">
        <v>75</v>
      </c>
      <c r="L258" s="53" t="s">
        <v>40</v>
      </c>
      <c r="M258" s="54"/>
    </row>
    <row r="259" spans="1:13" ht="21.75" customHeight="1">
      <c r="A259" s="159">
        <v>248</v>
      </c>
      <c r="B259" s="160">
        <v>2221866142</v>
      </c>
      <c r="C259" s="161" t="s">
        <v>623</v>
      </c>
      <c r="D259" s="162" t="s">
        <v>396</v>
      </c>
      <c r="E259" s="163">
        <v>35748</v>
      </c>
      <c r="F259" s="163" t="s">
        <v>598</v>
      </c>
      <c r="G259" s="112" t="s">
        <v>94</v>
      </c>
      <c r="H259" s="113"/>
      <c r="I259" s="113" t="s">
        <v>95</v>
      </c>
      <c r="J259" s="113"/>
      <c r="K259" s="52">
        <v>75</v>
      </c>
      <c r="L259" s="53" t="s">
        <v>40</v>
      </c>
      <c r="M259" s="54"/>
    </row>
    <row r="260" spans="1:13" ht="21.75" customHeight="1">
      <c r="A260" s="159">
        <v>249</v>
      </c>
      <c r="B260" s="160">
        <v>2221866144</v>
      </c>
      <c r="C260" s="161" t="s">
        <v>624</v>
      </c>
      <c r="D260" s="162" t="s">
        <v>486</v>
      </c>
      <c r="E260" s="163">
        <v>36088</v>
      </c>
      <c r="F260" s="163" t="s">
        <v>598</v>
      </c>
      <c r="G260" s="112" t="s">
        <v>94</v>
      </c>
      <c r="H260" s="113"/>
      <c r="I260" s="113" t="s">
        <v>95</v>
      </c>
      <c r="J260" s="113"/>
      <c r="K260" s="52">
        <v>75</v>
      </c>
      <c r="L260" s="53" t="s">
        <v>40</v>
      </c>
      <c r="M260" s="54"/>
    </row>
    <row r="261" spans="1:13" ht="21.75" customHeight="1">
      <c r="A261" s="159">
        <v>250</v>
      </c>
      <c r="B261" s="160">
        <v>2220866160</v>
      </c>
      <c r="C261" s="161" t="s">
        <v>625</v>
      </c>
      <c r="D261" s="162" t="s">
        <v>512</v>
      </c>
      <c r="E261" s="163">
        <v>35517</v>
      </c>
      <c r="F261" s="163" t="s">
        <v>598</v>
      </c>
      <c r="G261" s="112" t="s">
        <v>104</v>
      </c>
      <c r="H261" s="113"/>
      <c r="I261" s="113" t="s">
        <v>95</v>
      </c>
      <c r="J261" s="113"/>
      <c r="K261" s="52">
        <v>85</v>
      </c>
      <c r="L261" s="53" t="s">
        <v>39</v>
      </c>
      <c r="M261" s="54"/>
    </row>
    <row r="262" spans="1:13" ht="21.75" customHeight="1">
      <c r="A262" s="159">
        <v>251</v>
      </c>
      <c r="B262" s="160">
        <v>2220863804</v>
      </c>
      <c r="C262" s="161" t="s">
        <v>626</v>
      </c>
      <c r="D262" s="162" t="s">
        <v>456</v>
      </c>
      <c r="E262" s="163">
        <v>36140</v>
      </c>
      <c r="F262" s="163" t="s">
        <v>598</v>
      </c>
      <c r="G262" s="112" t="s">
        <v>104</v>
      </c>
      <c r="H262" s="113"/>
      <c r="I262" s="113" t="s">
        <v>95</v>
      </c>
      <c r="J262" s="113"/>
      <c r="K262" s="52">
        <v>81</v>
      </c>
      <c r="L262" s="53" t="s">
        <v>39</v>
      </c>
      <c r="M262" s="54"/>
    </row>
    <row r="263" spans="1:13" ht="21.75" customHeight="1">
      <c r="A263" s="159">
        <v>252</v>
      </c>
      <c r="B263" s="160">
        <v>2120868614</v>
      </c>
      <c r="C263" s="161" t="s">
        <v>627</v>
      </c>
      <c r="D263" s="162" t="s">
        <v>470</v>
      </c>
      <c r="E263" s="163">
        <v>35420</v>
      </c>
      <c r="F263" s="163" t="s">
        <v>598</v>
      </c>
      <c r="G263" s="112" t="s">
        <v>104</v>
      </c>
      <c r="H263" s="113"/>
      <c r="I263" s="113" t="s">
        <v>95</v>
      </c>
      <c r="J263" s="113"/>
      <c r="K263" s="52">
        <v>75</v>
      </c>
      <c r="L263" s="53" t="s">
        <v>40</v>
      </c>
      <c r="M263" s="54"/>
    </row>
    <row r="264" spans="1:13" ht="21.75" customHeight="1">
      <c r="A264" s="159">
        <v>253</v>
      </c>
      <c r="B264" s="160">
        <v>2220865867</v>
      </c>
      <c r="C264" s="161" t="s">
        <v>628</v>
      </c>
      <c r="D264" s="162" t="s">
        <v>629</v>
      </c>
      <c r="E264" s="163">
        <v>35965</v>
      </c>
      <c r="F264" s="163" t="s">
        <v>630</v>
      </c>
      <c r="G264" s="112" t="s">
        <v>104</v>
      </c>
      <c r="H264" s="113"/>
      <c r="I264" s="113" t="s">
        <v>95</v>
      </c>
      <c r="J264" s="113"/>
      <c r="K264" s="52">
        <v>72</v>
      </c>
      <c r="L264" s="53" t="s">
        <v>40</v>
      </c>
      <c r="M264" s="54"/>
    </row>
    <row r="265" spans="1:13" ht="21.75" customHeight="1">
      <c r="A265" s="159">
        <v>254</v>
      </c>
      <c r="B265" s="160">
        <v>2221865872</v>
      </c>
      <c r="C265" s="161" t="s">
        <v>424</v>
      </c>
      <c r="D265" s="162" t="s">
        <v>97</v>
      </c>
      <c r="E265" s="163">
        <v>35821</v>
      </c>
      <c r="F265" s="163" t="s">
        <v>630</v>
      </c>
      <c r="G265" s="112" t="s">
        <v>94</v>
      </c>
      <c r="H265" s="113"/>
      <c r="I265" s="113" t="s">
        <v>95</v>
      </c>
      <c r="J265" s="113"/>
      <c r="K265" s="52">
        <v>75</v>
      </c>
      <c r="L265" s="53" t="s">
        <v>40</v>
      </c>
      <c r="M265" s="54"/>
    </row>
    <row r="266" spans="1:13" ht="21.75" customHeight="1">
      <c r="A266" s="159">
        <v>255</v>
      </c>
      <c r="B266" s="160">
        <v>2221865879</v>
      </c>
      <c r="C266" s="161" t="s">
        <v>631</v>
      </c>
      <c r="D266" s="162" t="s">
        <v>117</v>
      </c>
      <c r="E266" s="163">
        <v>35967</v>
      </c>
      <c r="F266" s="163" t="s">
        <v>630</v>
      </c>
      <c r="G266" s="112" t="s">
        <v>94</v>
      </c>
      <c r="H266" s="113"/>
      <c r="I266" s="113" t="s">
        <v>95</v>
      </c>
      <c r="J266" s="113"/>
      <c r="K266" s="52">
        <v>81</v>
      </c>
      <c r="L266" s="53" t="s">
        <v>39</v>
      </c>
      <c r="M266" s="54"/>
    </row>
    <row r="267" spans="1:13" ht="21.75" customHeight="1">
      <c r="A267" s="159">
        <v>256</v>
      </c>
      <c r="B267" s="160">
        <v>2221868734</v>
      </c>
      <c r="C267" s="161" t="s">
        <v>632</v>
      </c>
      <c r="D267" s="162" t="s">
        <v>117</v>
      </c>
      <c r="E267" s="163">
        <v>35843</v>
      </c>
      <c r="F267" s="163" t="s">
        <v>630</v>
      </c>
      <c r="G267" s="112" t="s">
        <v>94</v>
      </c>
      <c r="H267" s="113"/>
      <c r="I267" s="113" t="s">
        <v>95</v>
      </c>
      <c r="J267" s="113"/>
      <c r="K267" s="52">
        <v>90</v>
      </c>
      <c r="L267" s="53" t="s">
        <v>38</v>
      </c>
      <c r="M267" s="54"/>
    </row>
    <row r="268" spans="1:13" ht="21.75" customHeight="1">
      <c r="A268" s="159">
        <v>257</v>
      </c>
      <c r="B268" s="160">
        <v>2221865876</v>
      </c>
      <c r="C268" s="161" t="s">
        <v>570</v>
      </c>
      <c r="D268" s="162" t="s">
        <v>117</v>
      </c>
      <c r="E268" s="163">
        <v>36041</v>
      </c>
      <c r="F268" s="163" t="s">
        <v>630</v>
      </c>
      <c r="G268" s="112" t="s">
        <v>94</v>
      </c>
      <c r="H268" s="113"/>
      <c r="I268" s="113" t="s">
        <v>95</v>
      </c>
      <c r="J268" s="113"/>
      <c r="K268" s="52">
        <v>68</v>
      </c>
      <c r="L268" s="53" t="s">
        <v>40</v>
      </c>
      <c r="M268" s="54"/>
    </row>
    <row r="269" spans="1:13" ht="21.75" customHeight="1">
      <c r="A269" s="159">
        <v>258</v>
      </c>
      <c r="B269" s="160">
        <v>2221863869</v>
      </c>
      <c r="C269" s="161" t="s">
        <v>467</v>
      </c>
      <c r="D269" s="162" t="s">
        <v>125</v>
      </c>
      <c r="E269" s="163">
        <v>35891</v>
      </c>
      <c r="F269" s="163" t="s">
        <v>630</v>
      </c>
      <c r="G269" s="112" t="s">
        <v>94</v>
      </c>
      <c r="H269" s="113"/>
      <c r="I269" s="113" t="s">
        <v>95</v>
      </c>
      <c r="J269" s="113"/>
      <c r="K269" s="52">
        <v>90</v>
      </c>
      <c r="L269" s="53" t="s">
        <v>38</v>
      </c>
      <c r="M269" s="54"/>
    </row>
    <row r="270" spans="1:13" ht="21.75" customHeight="1">
      <c r="A270" s="159">
        <v>259</v>
      </c>
      <c r="B270" s="160">
        <v>2221868853</v>
      </c>
      <c r="C270" s="161" t="s">
        <v>633</v>
      </c>
      <c r="D270" s="162" t="s">
        <v>125</v>
      </c>
      <c r="E270" s="163">
        <v>36019</v>
      </c>
      <c r="F270" s="163" t="s">
        <v>630</v>
      </c>
      <c r="G270" s="112" t="s">
        <v>94</v>
      </c>
      <c r="H270" s="113"/>
      <c r="I270" s="113" t="s">
        <v>95</v>
      </c>
      <c r="J270" s="113"/>
      <c r="K270" s="52">
        <v>65</v>
      </c>
      <c r="L270" s="53" t="s">
        <v>40</v>
      </c>
      <c r="M270" s="54"/>
    </row>
    <row r="271" spans="1:13" ht="21.75" customHeight="1">
      <c r="A271" s="159">
        <v>260</v>
      </c>
      <c r="B271" s="160">
        <v>2220865890</v>
      </c>
      <c r="C271" s="161" t="s">
        <v>540</v>
      </c>
      <c r="D271" s="162" t="s">
        <v>133</v>
      </c>
      <c r="E271" s="163">
        <v>35940</v>
      </c>
      <c r="F271" s="163" t="s">
        <v>630</v>
      </c>
      <c r="G271" s="112" t="s">
        <v>104</v>
      </c>
      <c r="H271" s="113"/>
      <c r="I271" s="113" t="s">
        <v>95</v>
      </c>
      <c r="J271" s="113"/>
      <c r="K271" s="52">
        <v>82</v>
      </c>
      <c r="L271" s="53" t="s">
        <v>39</v>
      </c>
      <c r="M271" s="54"/>
    </row>
    <row r="272" spans="1:13" ht="21.75" customHeight="1">
      <c r="A272" s="159">
        <v>261</v>
      </c>
      <c r="B272" s="160">
        <v>2220865891</v>
      </c>
      <c r="C272" s="161" t="s">
        <v>634</v>
      </c>
      <c r="D272" s="162" t="s">
        <v>133</v>
      </c>
      <c r="E272" s="163">
        <v>35923</v>
      </c>
      <c r="F272" s="163" t="s">
        <v>630</v>
      </c>
      <c r="G272" s="112" t="s">
        <v>104</v>
      </c>
      <c r="H272" s="113"/>
      <c r="I272" s="113" t="s">
        <v>95</v>
      </c>
      <c r="J272" s="113"/>
      <c r="K272" s="52">
        <v>78</v>
      </c>
      <c r="L272" s="53" t="s">
        <v>40</v>
      </c>
      <c r="M272" s="54"/>
    </row>
    <row r="273" spans="1:13" ht="21.75" customHeight="1">
      <c r="A273" s="159">
        <v>262</v>
      </c>
      <c r="B273" s="160">
        <v>2220865896</v>
      </c>
      <c r="C273" s="161" t="s">
        <v>635</v>
      </c>
      <c r="D273" s="162" t="s">
        <v>324</v>
      </c>
      <c r="E273" s="163">
        <v>36065</v>
      </c>
      <c r="F273" s="163" t="s">
        <v>630</v>
      </c>
      <c r="G273" s="112" t="s">
        <v>104</v>
      </c>
      <c r="H273" s="113"/>
      <c r="I273" s="113" t="s">
        <v>95</v>
      </c>
      <c r="J273" s="113"/>
      <c r="K273" s="52">
        <v>0</v>
      </c>
      <c r="L273" s="53" t="s">
        <v>30</v>
      </c>
      <c r="M273" s="54" t="s">
        <v>636</v>
      </c>
    </row>
    <row r="274" spans="1:13" ht="21.75" customHeight="1">
      <c r="A274" s="159">
        <v>263</v>
      </c>
      <c r="B274" s="160">
        <v>2220865905</v>
      </c>
      <c r="C274" s="161" t="s">
        <v>637</v>
      </c>
      <c r="D274" s="162" t="s">
        <v>143</v>
      </c>
      <c r="E274" s="163">
        <v>36094</v>
      </c>
      <c r="F274" s="163" t="s">
        <v>630</v>
      </c>
      <c r="G274" s="112" t="s">
        <v>104</v>
      </c>
      <c r="H274" s="113"/>
      <c r="I274" s="113" t="s">
        <v>95</v>
      </c>
      <c r="J274" s="113"/>
      <c r="K274" s="52">
        <v>84</v>
      </c>
      <c r="L274" s="53" t="s">
        <v>39</v>
      </c>
      <c r="M274" s="54"/>
    </row>
    <row r="275" spans="1:13" ht="21.75" customHeight="1">
      <c r="A275" s="159">
        <v>264</v>
      </c>
      <c r="B275" s="160">
        <v>2221865923</v>
      </c>
      <c r="C275" s="161" t="s">
        <v>156</v>
      </c>
      <c r="D275" s="162" t="s">
        <v>171</v>
      </c>
      <c r="E275" s="163">
        <v>35446</v>
      </c>
      <c r="F275" s="163" t="s">
        <v>630</v>
      </c>
      <c r="G275" s="112" t="s">
        <v>94</v>
      </c>
      <c r="H275" s="113"/>
      <c r="I275" s="113" t="s">
        <v>95</v>
      </c>
      <c r="J275" s="113"/>
      <c r="K275" s="52">
        <v>69</v>
      </c>
      <c r="L275" s="53" t="s">
        <v>40</v>
      </c>
      <c r="M275" s="54"/>
    </row>
    <row r="276" spans="1:13" ht="21.75" customHeight="1">
      <c r="A276" s="159">
        <v>265</v>
      </c>
      <c r="B276" s="160">
        <v>2220865924</v>
      </c>
      <c r="C276" s="161" t="s">
        <v>113</v>
      </c>
      <c r="D276" s="162" t="s">
        <v>593</v>
      </c>
      <c r="E276" s="163">
        <v>35882</v>
      </c>
      <c r="F276" s="163" t="s">
        <v>630</v>
      </c>
      <c r="G276" s="112" t="s">
        <v>104</v>
      </c>
      <c r="H276" s="113"/>
      <c r="I276" s="113" t="s">
        <v>95</v>
      </c>
      <c r="J276" s="113"/>
      <c r="K276" s="52">
        <v>65</v>
      </c>
      <c r="L276" s="53" t="s">
        <v>40</v>
      </c>
      <c r="M276" s="54"/>
    </row>
    <row r="277" spans="1:13" ht="21.75" customHeight="1">
      <c r="A277" s="159">
        <v>266</v>
      </c>
      <c r="B277" s="160">
        <v>2220316205</v>
      </c>
      <c r="C277" s="161" t="s">
        <v>638</v>
      </c>
      <c r="D277" s="162" t="s">
        <v>460</v>
      </c>
      <c r="E277" s="163">
        <v>36121</v>
      </c>
      <c r="F277" s="163" t="s">
        <v>630</v>
      </c>
      <c r="G277" s="112" t="s">
        <v>104</v>
      </c>
      <c r="H277" s="113"/>
      <c r="I277" s="113" t="s">
        <v>95</v>
      </c>
      <c r="J277" s="113"/>
      <c r="K277" s="52">
        <v>66</v>
      </c>
      <c r="L277" s="53" t="s">
        <v>40</v>
      </c>
      <c r="M277" s="54"/>
    </row>
    <row r="278" spans="1:13" ht="21.75" customHeight="1">
      <c r="A278" s="159">
        <v>267</v>
      </c>
      <c r="B278" s="160">
        <v>2221865955</v>
      </c>
      <c r="C278" s="161" t="s">
        <v>639</v>
      </c>
      <c r="D278" s="162" t="s">
        <v>202</v>
      </c>
      <c r="E278" s="163">
        <v>35688</v>
      </c>
      <c r="F278" s="163" t="s">
        <v>630</v>
      </c>
      <c r="G278" s="112" t="s">
        <v>94</v>
      </c>
      <c r="H278" s="113"/>
      <c r="I278" s="113" t="s">
        <v>95</v>
      </c>
      <c r="J278" s="113"/>
      <c r="K278" s="52">
        <v>95</v>
      </c>
      <c r="L278" s="53" t="s">
        <v>38</v>
      </c>
      <c r="M278" s="54"/>
    </row>
    <row r="279" spans="1:13" ht="21.75" customHeight="1">
      <c r="A279" s="159">
        <v>268</v>
      </c>
      <c r="B279" s="160">
        <v>2220865989</v>
      </c>
      <c r="C279" s="161" t="s">
        <v>640</v>
      </c>
      <c r="D279" s="162" t="s">
        <v>244</v>
      </c>
      <c r="E279" s="163">
        <v>36030</v>
      </c>
      <c r="F279" s="163" t="s">
        <v>630</v>
      </c>
      <c r="G279" s="112" t="s">
        <v>104</v>
      </c>
      <c r="H279" s="113"/>
      <c r="I279" s="113" t="s">
        <v>95</v>
      </c>
      <c r="J279" s="113"/>
      <c r="K279" s="52">
        <v>88</v>
      </c>
      <c r="L279" s="53" t="s">
        <v>39</v>
      </c>
      <c r="M279" s="54"/>
    </row>
    <row r="280" spans="1:13" ht="21.75" customHeight="1">
      <c r="A280" s="159">
        <v>269</v>
      </c>
      <c r="B280" s="160">
        <v>2220868484</v>
      </c>
      <c r="C280" s="161" t="s">
        <v>641</v>
      </c>
      <c r="D280" s="162" t="s">
        <v>474</v>
      </c>
      <c r="E280" s="163">
        <v>35878</v>
      </c>
      <c r="F280" s="163" t="s">
        <v>630</v>
      </c>
      <c r="G280" s="112" t="s">
        <v>104</v>
      </c>
      <c r="H280" s="113"/>
      <c r="I280" s="113" t="s">
        <v>95</v>
      </c>
      <c r="J280" s="113"/>
      <c r="K280" s="52">
        <v>92</v>
      </c>
      <c r="L280" s="53" t="s">
        <v>38</v>
      </c>
      <c r="M280" s="54"/>
    </row>
    <row r="281" spans="1:13" ht="21.75" customHeight="1">
      <c r="A281" s="159">
        <v>270</v>
      </c>
      <c r="B281" s="160">
        <v>2220866010</v>
      </c>
      <c r="C281" s="161" t="s">
        <v>259</v>
      </c>
      <c r="D281" s="162" t="s">
        <v>29</v>
      </c>
      <c r="E281" s="163">
        <v>35935</v>
      </c>
      <c r="F281" s="163" t="s">
        <v>630</v>
      </c>
      <c r="G281" s="112" t="s">
        <v>104</v>
      </c>
      <c r="H281" s="113"/>
      <c r="I281" s="113" t="s">
        <v>95</v>
      </c>
      <c r="J281" s="113"/>
      <c r="K281" s="52">
        <v>75</v>
      </c>
      <c r="L281" s="53" t="s">
        <v>40</v>
      </c>
      <c r="M281" s="54"/>
    </row>
    <row r="282" spans="1:13" ht="21.75" customHeight="1">
      <c r="A282" s="159">
        <v>271</v>
      </c>
      <c r="B282" s="160">
        <v>2220866022</v>
      </c>
      <c r="C282" s="161" t="s">
        <v>642</v>
      </c>
      <c r="D282" s="162" t="s">
        <v>532</v>
      </c>
      <c r="E282" s="163">
        <v>35950</v>
      </c>
      <c r="F282" s="163" t="s">
        <v>630</v>
      </c>
      <c r="G282" s="112" t="s">
        <v>104</v>
      </c>
      <c r="H282" s="113"/>
      <c r="I282" s="113" t="s">
        <v>95</v>
      </c>
      <c r="J282" s="113"/>
      <c r="K282" s="52">
        <v>65</v>
      </c>
      <c r="L282" s="53" t="s">
        <v>40</v>
      </c>
      <c r="M282" s="54"/>
    </row>
    <row r="283" spans="1:13" ht="21.75" customHeight="1">
      <c r="A283" s="159">
        <v>272</v>
      </c>
      <c r="B283" s="160">
        <v>2121359879</v>
      </c>
      <c r="C283" s="161" t="s">
        <v>233</v>
      </c>
      <c r="D283" s="162" t="s">
        <v>643</v>
      </c>
      <c r="E283" s="163">
        <v>35590</v>
      </c>
      <c r="F283" s="163" t="s">
        <v>630</v>
      </c>
      <c r="G283" s="112" t="s">
        <v>94</v>
      </c>
      <c r="H283" s="113"/>
      <c r="I283" s="113" t="s">
        <v>95</v>
      </c>
      <c r="J283" s="113"/>
      <c r="K283" s="52">
        <v>0</v>
      </c>
      <c r="L283" s="53" t="s">
        <v>30</v>
      </c>
      <c r="M283" s="54" t="s">
        <v>206</v>
      </c>
    </row>
    <row r="284" spans="1:13" ht="21.75" customHeight="1">
      <c r="A284" s="159">
        <v>273</v>
      </c>
      <c r="B284" s="160">
        <v>2221868144</v>
      </c>
      <c r="C284" s="161" t="s">
        <v>644</v>
      </c>
      <c r="D284" s="162" t="s">
        <v>645</v>
      </c>
      <c r="E284" s="163">
        <v>35907</v>
      </c>
      <c r="F284" s="163" t="s">
        <v>630</v>
      </c>
      <c r="G284" s="112" t="s">
        <v>94</v>
      </c>
      <c r="H284" s="113"/>
      <c r="I284" s="113" t="s">
        <v>95</v>
      </c>
      <c r="J284" s="113"/>
      <c r="K284" s="52">
        <v>87</v>
      </c>
      <c r="L284" s="53" t="s">
        <v>39</v>
      </c>
      <c r="M284" s="54"/>
    </row>
    <row r="285" spans="1:13" ht="21.75" customHeight="1">
      <c r="A285" s="159">
        <v>274</v>
      </c>
      <c r="B285" s="160">
        <v>2221866040</v>
      </c>
      <c r="C285" s="161" t="s">
        <v>646</v>
      </c>
      <c r="D285" s="162" t="s">
        <v>477</v>
      </c>
      <c r="E285" s="163">
        <v>35842</v>
      </c>
      <c r="F285" s="163" t="s">
        <v>630</v>
      </c>
      <c r="G285" s="112" t="s">
        <v>94</v>
      </c>
      <c r="H285" s="113"/>
      <c r="I285" s="113" t="s">
        <v>95</v>
      </c>
      <c r="J285" s="113"/>
      <c r="K285" s="52">
        <v>87</v>
      </c>
      <c r="L285" s="53" t="s">
        <v>39</v>
      </c>
      <c r="M285" s="54"/>
    </row>
    <row r="286" spans="1:13" ht="21.75" customHeight="1">
      <c r="A286" s="159">
        <v>275</v>
      </c>
      <c r="B286" s="160">
        <v>2221128742</v>
      </c>
      <c r="C286" s="161" t="s">
        <v>647</v>
      </c>
      <c r="D286" s="162" t="s">
        <v>291</v>
      </c>
      <c r="E286" s="163">
        <v>36101</v>
      </c>
      <c r="F286" s="163" t="s">
        <v>630</v>
      </c>
      <c r="G286" s="112" t="s">
        <v>94</v>
      </c>
      <c r="H286" s="113"/>
      <c r="I286" s="113" t="s">
        <v>95</v>
      </c>
      <c r="J286" s="113"/>
      <c r="K286" s="52">
        <v>85</v>
      </c>
      <c r="L286" s="53" t="s">
        <v>39</v>
      </c>
      <c r="M286" s="54"/>
    </row>
    <row r="287" spans="1:13" ht="21.75" customHeight="1">
      <c r="A287" s="159">
        <v>276</v>
      </c>
      <c r="B287" s="160">
        <v>2221868847</v>
      </c>
      <c r="C287" s="161" t="s">
        <v>272</v>
      </c>
      <c r="D287" s="162" t="s">
        <v>305</v>
      </c>
      <c r="E287" s="163">
        <v>35944</v>
      </c>
      <c r="F287" s="163" t="s">
        <v>630</v>
      </c>
      <c r="G287" s="112" t="s">
        <v>94</v>
      </c>
      <c r="H287" s="113"/>
      <c r="I287" s="113" t="s">
        <v>95</v>
      </c>
      <c r="J287" s="113"/>
      <c r="K287" s="52">
        <v>72</v>
      </c>
      <c r="L287" s="53" t="s">
        <v>40</v>
      </c>
      <c r="M287" s="54"/>
    </row>
    <row r="288" spans="1:13" ht="21.75" customHeight="1">
      <c r="A288" s="159">
        <v>277</v>
      </c>
      <c r="B288" s="160">
        <v>2221868367</v>
      </c>
      <c r="C288" s="161" t="s">
        <v>648</v>
      </c>
      <c r="D288" s="162" t="s">
        <v>305</v>
      </c>
      <c r="E288" s="163">
        <v>35274</v>
      </c>
      <c r="F288" s="163" t="s">
        <v>630</v>
      </c>
      <c r="G288" s="112" t="s">
        <v>94</v>
      </c>
      <c r="H288" s="113"/>
      <c r="I288" s="113" t="s">
        <v>95</v>
      </c>
      <c r="J288" s="113"/>
      <c r="K288" s="52">
        <v>70</v>
      </c>
      <c r="L288" s="53" t="s">
        <v>40</v>
      </c>
      <c r="M288" s="54"/>
    </row>
    <row r="289" spans="1:19" ht="21.75" customHeight="1">
      <c r="A289" s="159">
        <v>278</v>
      </c>
      <c r="B289" s="160">
        <v>2220866074</v>
      </c>
      <c r="C289" s="161" t="s">
        <v>649</v>
      </c>
      <c r="D289" s="162" t="s">
        <v>310</v>
      </c>
      <c r="E289" s="163">
        <v>35481</v>
      </c>
      <c r="F289" s="163" t="s">
        <v>630</v>
      </c>
      <c r="G289" s="112" t="s">
        <v>104</v>
      </c>
      <c r="H289" s="113"/>
      <c r="I289" s="113" t="s">
        <v>95</v>
      </c>
      <c r="J289" s="113"/>
      <c r="K289" s="52">
        <v>65</v>
      </c>
      <c r="L289" s="53" t="s">
        <v>40</v>
      </c>
      <c r="M289" s="54"/>
    </row>
    <row r="290" spans="1:19" ht="21.75" customHeight="1">
      <c r="A290" s="159">
        <v>279</v>
      </c>
      <c r="B290" s="160">
        <v>2221866092</v>
      </c>
      <c r="C290" s="161" t="s">
        <v>650</v>
      </c>
      <c r="D290" s="162" t="s">
        <v>348</v>
      </c>
      <c r="E290" s="163">
        <v>35947</v>
      </c>
      <c r="F290" s="163" t="s">
        <v>630</v>
      </c>
      <c r="G290" s="112" t="s">
        <v>94</v>
      </c>
      <c r="H290" s="113"/>
      <c r="I290" s="113" t="s">
        <v>95</v>
      </c>
      <c r="J290" s="113"/>
      <c r="K290" s="52">
        <v>79</v>
      </c>
      <c r="L290" s="53" t="s">
        <v>40</v>
      </c>
      <c r="M290" s="54"/>
    </row>
    <row r="291" spans="1:19" ht="21.75" customHeight="1">
      <c r="A291" s="159">
        <v>280</v>
      </c>
      <c r="B291" s="160">
        <v>2220868814</v>
      </c>
      <c r="C291" s="161" t="s">
        <v>224</v>
      </c>
      <c r="D291" s="162" t="s">
        <v>260</v>
      </c>
      <c r="E291" s="163">
        <v>35797</v>
      </c>
      <c r="F291" s="163" t="s">
        <v>630</v>
      </c>
      <c r="G291" s="112" t="s">
        <v>104</v>
      </c>
      <c r="H291" s="113"/>
      <c r="I291" s="113" t="s">
        <v>95</v>
      </c>
      <c r="J291" s="113"/>
      <c r="K291" s="52">
        <v>75</v>
      </c>
      <c r="L291" s="53" t="s">
        <v>40</v>
      </c>
      <c r="M291" s="54"/>
    </row>
    <row r="292" spans="1:19" ht="21.75" customHeight="1">
      <c r="A292" s="159">
        <v>281</v>
      </c>
      <c r="B292" s="160">
        <v>2220869342</v>
      </c>
      <c r="C292" s="161" t="s">
        <v>366</v>
      </c>
      <c r="D292" s="162" t="s">
        <v>406</v>
      </c>
      <c r="E292" s="163">
        <v>35965</v>
      </c>
      <c r="F292" s="163" t="s">
        <v>630</v>
      </c>
      <c r="G292" s="112" t="s">
        <v>104</v>
      </c>
      <c r="H292" s="113"/>
      <c r="I292" s="113" t="s">
        <v>95</v>
      </c>
      <c r="J292" s="113"/>
      <c r="K292" s="52">
        <v>92</v>
      </c>
      <c r="L292" s="53" t="s">
        <v>38</v>
      </c>
      <c r="M292" s="54"/>
    </row>
    <row r="293" spans="1:19" ht="21.75" customHeight="1">
      <c r="A293" s="159">
        <v>282</v>
      </c>
      <c r="B293" s="160">
        <v>2220866136</v>
      </c>
      <c r="C293" s="161" t="s">
        <v>651</v>
      </c>
      <c r="D293" s="162" t="s">
        <v>500</v>
      </c>
      <c r="E293" s="163">
        <v>35810</v>
      </c>
      <c r="F293" s="163" t="s">
        <v>630</v>
      </c>
      <c r="G293" s="112" t="s">
        <v>104</v>
      </c>
      <c r="H293" s="113"/>
      <c r="I293" s="113" t="s">
        <v>95</v>
      </c>
      <c r="J293" s="113"/>
      <c r="K293" s="52">
        <v>95</v>
      </c>
      <c r="L293" s="53" t="s">
        <v>38</v>
      </c>
      <c r="M293" s="54"/>
    </row>
    <row r="294" spans="1:19" ht="21.75" customHeight="1">
      <c r="A294" s="159">
        <v>283</v>
      </c>
      <c r="B294" s="160">
        <v>2220866152</v>
      </c>
      <c r="C294" s="161" t="s">
        <v>652</v>
      </c>
      <c r="D294" s="162" t="s">
        <v>653</v>
      </c>
      <c r="E294" s="163">
        <v>36145</v>
      </c>
      <c r="F294" s="163" t="s">
        <v>630</v>
      </c>
      <c r="G294" s="112" t="s">
        <v>104</v>
      </c>
      <c r="H294" s="113"/>
      <c r="I294" s="113" t="s">
        <v>95</v>
      </c>
      <c r="J294" s="113"/>
      <c r="K294" s="52">
        <v>69</v>
      </c>
      <c r="L294" s="53" t="s">
        <v>40</v>
      </c>
      <c r="M294" s="54"/>
    </row>
    <row r="295" spans="1:19" ht="21.75" customHeight="1">
      <c r="A295" s="159">
        <v>284</v>
      </c>
      <c r="B295" s="160">
        <v>2221348013</v>
      </c>
      <c r="C295" s="161" t="s">
        <v>654</v>
      </c>
      <c r="D295" s="162" t="s">
        <v>232</v>
      </c>
      <c r="E295" s="163">
        <v>36135</v>
      </c>
      <c r="F295" s="163" t="s">
        <v>630</v>
      </c>
      <c r="G295" s="112" t="s">
        <v>94</v>
      </c>
      <c r="H295" s="113"/>
      <c r="I295" s="113" t="s">
        <v>95</v>
      </c>
      <c r="J295" s="113"/>
      <c r="K295" s="52">
        <v>87</v>
      </c>
      <c r="L295" s="53" t="s">
        <v>39</v>
      </c>
      <c r="M295" s="54"/>
    </row>
    <row r="296" spans="1:19" ht="21.75" customHeight="1">
      <c r="A296" s="159">
        <v>285</v>
      </c>
      <c r="B296" s="160">
        <v>2220863792</v>
      </c>
      <c r="C296" s="161" t="s">
        <v>483</v>
      </c>
      <c r="D296" s="162" t="s">
        <v>405</v>
      </c>
      <c r="E296" s="163">
        <v>35985</v>
      </c>
      <c r="F296" s="163" t="s">
        <v>630</v>
      </c>
      <c r="G296" s="112" t="s">
        <v>104</v>
      </c>
      <c r="H296" s="113"/>
      <c r="I296" s="113" t="s">
        <v>95</v>
      </c>
      <c r="J296" s="113"/>
      <c r="K296" s="52">
        <v>83</v>
      </c>
      <c r="L296" s="53" t="s">
        <v>39</v>
      </c>
      <c r="M296" s="54"/>
    </row>
    <row r="297" spans="1:19" ht="21.75" customHeight="1">
      <c r="A297" s="159">
        <v>286</v>
      </c>
      <c r="B297" s="160">
        <v>2211224769</v>
      </c>
      <c r="C297" s="161" t="s">
        <v>655</v>
      </c>
      <c r="D297" s="162" t="s">
        <v>656</v>
      </c>
      <c r="E297" s="163" t="s">
        <v>657</v>
      </c>
      <c r="F297" s="163" t="s">
        <v>630</v>
      </c>
      <c r="G297" s="112" t="s">
        <v>94</v>
      </c>
      <c r="H297" s="113"/>
      <c r="I297" s="113" t="s">
        <v>95</v>
      </c>
      <c r="J297" s="113"/>
      <c r="K297" s="52">
        <v>77</v>
      </c>
      <c r="L297" s="53" t="s">
        <v>40</v>
      </c>
      <c r="M297" s="54"/>
    </row>
    <row r="298" spans="1:19" ht="21.75" customHeight="1">
      <c r="A298" s="159">
        <v>287</v>
      </c>
      <c r="B298" s="160">
        <v>22112245935</v>
      </c>
      <c r="C298" s="161" t="s">
        <v>233</v>
      </c>
      <c r="D298" s="162" t="s">
        <v>181</v>
      </c>
      <c r="E298" s="163" t="s">
        <v>658</v>
      </c>
      <c r="F298" s="163" t="s">
        <v>630</v>
      </c>
      <c r="G298" s="112" t="s">
        <v>94</v>
      </c>
      <c r="H298" s="113"/>
      <c r="I298" s="113" t="s">
        <v>95</v>
      </c>
      <c r="J298" s="113"/>
      <c r="K298" s="52">
        <v>75</v>
      </c>
      <c r="L298" s="53" t="s">
        <v>40</v>
      </c>
      <c r="M298" s="54">
        <v>2221865935</v>
      </c>
    </row>
    <row r="300" spans="1:19" s="103" customFormat="1" ht="14.25" customHeight="1">
      <c r="A300" s="114"/>
      <c r="B300" s="114"/>
      <c r="C300" s="115"/>
      <c r="D300" s="116"/>
      <c r="E300" s="116"/>
      <c r="F300" s="117"/>
      <c r="G300" s="118"/>
      <c r="H300" s="118"/>
      <c r="I300" s="118"/>
      <c r="J300" s="118"/>
      <c r="K300" s="249" t="s">
        <v>68</v>
      </c>
      <c r="L300" s="249"/>
      <c r="M300" s="249"/>
      <c r="N300" s="120"/>
      <c r="O300" s="120"/>
      <c r="P300" s="120"/>
      <c r="Q300" s="120"/>
      <c r="R300" s="120"/>
      <c r="S300" s="121"/>
    </row>
    <row r="301" spans="1:19" s="103" customFormat="1" ht="14.25" customHeight="1">
      <c r="A301" s="114"/>
      <c r="B301" s="114"/>
      <c r="C301" s="115"/>
      <c r="D301" s="122"/>
      <c r="E301" s="122"/>
      <c r="F301" s="122"/>
      <c r="G301" s="123"/>
      <c r="H301" s="123"/>
      <c r="I301" s="123"/>
      <c r="J301" s="123"/>
      <c r="K301" s="130" t="s">
        <v>69</v>
      </c>
      <c r="L301" s="119" t="s">
        <v>52</v>
      </c>
      <c r="M301" s="119" t="s">
        <v>70</v>
      </c>
      <c r="N301" s="120"/>
      <c r="O301" s="120"/>
      <c r="P301" s="120"/>
      <c r="Q301" s="120"/>
      <c r="R301" s="120"/>
      <c r="S301" s="121"/>
    </row>
    <row r="302" spans="1:19" s="103" customFormat="1" ht="14.25" customHeight="1">
      <c r="A302" s="114"/>
      <c r="B302" s="252" t="s">
        <v>24</v>
      </c>
      <c r="C302" s="252"/>
      <c r="D302" s="122"/>
      <c r="E302" s="122"/>
      <c r="F302" s="122"/>
      <c r="G302" s="123"/>
      <c r="H302" s="123"/>
      <c r="I302" s="123"/>
      <c r="J302" s="123"/>
      <c r="K302" s="124" t="s">
        <v>38</v>
      </c>
      <c r="L302" s="125">
        <v>52</v>
      </c>
      <c r="M302" s="126">
        <v>0.18118466898954705</v>
      </c>
      <c r="N302" s="127"/>
      <c r="O302" s="127"/>
      <c r="P302" s="127"/>
      <c r="Q302" s="127"/>
      <c r="R302" s="127"/>
      <c r="S302" s="104"/>
    </row>
    <row r="303" spans="1:19" s="103" customFormat="1" ht="14.25" customHeight="1">
      <c r="A303" s="114"/>
      <c r="B303" s="128"/>
      <c r="C303" s="129"/>
      <c r="D303" s="122"/>
      <c r="E303" s="122"/>
      <c r="F303" s="122"/>
      <c r="G303" s="123"/>
      <c r="H303" s="123"/>
      <c r="I303" s="123"/>
      <c r="J303" s="123"/>
      <c r="K303" s="124" t="s">
        <v>39</v>
      </c>
      <c r="L303" s="125">
        <v>136</v>
      </c>
      <c r="M303" s="126">
        <v>0.47386759581881532</v>
      </c>
      <c r="N303" s="127"/>
      <c r="O303" s="127"/>
      <c r="P303" s="127"/>
      <c r="Q303" s="127"/>
      <c r="R303" s="127"/>
      <c r="S303" s="104"/>
    </row>
    <row r="304" spans="1:19" s="103" customFormat="1" ht="14.25" customHeight="1">
      <c r="A304" s="114"/>
      <c r="B304" s="128"/>
      <c r="C304" s="129"/>
      <c r="D304" s="122"/>
      <c r="E304" s="122"/>
      <c r="F304" s="122"/>
      <c r="G304" s="123"/>
      <c r="H304" s="123"/>
      <c r="I304" s="123"/>
      <c r="J304" s="123"/>
      <c r="K304" s="124" t="s">
        <v>40</v>
      </c>
      <c r="L304" s="125">
        <v>75</v>
      </c>
      <c r="M304" s="126">
        <v>0.26132404181184671</v>
      </c>
      <c r="N304" s="127"/>
      <c r="O304" s="127"/>
      <c r="P304" s="127"/>
      <c r="Q304" s="127"/>
      <c r="R304" s="127"/>
      <c r="S304" s="104"/>
    </row>
    <row r="305" spans="1:19" s="103" customFormat="1" ht="14.25" customHeight="1">
      <c r="A305" s="114"/>
      <c r="B305" s="128"/>
      <c r="C305" s="129"/>
      <c r="D305" s="122"/>
      <c r="E305" s="122"/>
      <c r="F305" s="122"/>
      <c r="G305" s="123"/>
      <c r="H305" s="123"/>
      <c r="I305" s="123"/>
      <c r="J305" s="123"/>
      <c r="K305" s="124" t="s">
        <v>659</v>
      </c>
      <c r="L305" s="125">
        <v>2</v>
      </c>
      <c r="M305" s="126">
        <v>6.9686411149825784E-3</v>
      </c>
      <c r="N305" s="127"/>
      <c r="O305" s="127"/>
      <c r="P305" s="127"/>
      <c r="Q305" s="127"/>
      <c r="R305" s="127"/>
      <c r="S305" s="104"/>
    </row>
    <row r="306" spans="1:19" s="103" customFormat="1" ht="14.25" customHeight="1">
      <c r="A306" s="114"/>
      <c r="B306" s="128"/>
      <c r="C306" s="129"/>
      <c r="D306" s="122"/>
      <c r="E306" s="122"/>
      <c r="F306" s="122"/>
      <c r="G306" s="123"/>
      <c r="H306" s="123"/>
      <c r="I306" s="123"/>
      <c r="J306" s="123"/>
      <c r="K306" s="124" t="s">
        <v>42</v>
      </c>
      <c r="L306" s="125">
        <v>0</v>
      </c>
      <c r="M306" s="126">
        <v>0</v>
      </c>
      <c r="N306" s="127"/>
      <c r="O306" s="127"/>
      <c r="P306" s="127"/>
      <c r="Q306" s="127"/>
      <c r="R306" s="127"/>
      <c r="S306" s="104"/>
    </row>
    <row r="307" spans="1:19" s="103" customFormat="1" ht="14.25" customHeight="1">
      <c r="A307" s="114"/>
      <c r="B307" s="128"/>
      <c r="C307" s="129"/>
      <c r="D307" s="122"/>
      <c r="E307" s="122"/>
      <c r="F307" s="122"/>
      <c r="G307" s="123"/>
      <c r="H307" s="123"/>
      <c r="I307" s="123"/>
      <c r="J307" s="123"/>
      <c r="K307" s="124" t="s">
        <v>30</v>
      </c>
      <c r="L307" s="125">
        <v>22</v>
      </c>
      <c r="M307" s="126">
        <v>7.6655052264808357E-2</v>
      </c>
      <c r="N307" s="127"/>
      <c r="O307" s="127"/>
      <c r="P307" s="127"/>
      <c r="Q307" s="127"/>
      <c r="R307" s="127"/>
      <c r="S307" s="104"/>
    </row>
    <row r="308" spans="1:19" s="103" customFormat="1" ht="14.25" customHeight="1">
      <c r="A308" s="114"/>
      <c r="B308" s="251" t="s">
        <v>26</v>
      </c>
      <c r="C308" s="251"/>
      <c r="D308" s="122"/>
      <c r="E308" s="122"/>
      <c r="F308" s="122"/>
      <c r="G308" s="123"/>
      <c r="H308" s="123"/>
      <c r="I308" s="123"/>
      <c r="J308" s="123"/>
      <c r="K308" s="130" t="s">
        <v>71</v>
      </c>
      <c r="L308" s="131">
        <v>287</v>
      </c>
      <c r="M308" s="132">
        <v>1</v>
      </c>
      <c r="N308" s="127"/>
      <c r="O308" s="127"/>
      <c r="P308" s="127"/>
      <c r="Q308" s="127"/>
      <c r="R308" s="127"/>
      <c r="S308" s="104"/>
    </row>
    <row r="309" spans="1:19" s="134" customFormat="1" ht="5.25" customHeight="1">
      <c r="A309" s="133"/>
      <c r="B309" s="103"/>
      <c r="D309" s="135"/>
      <c r="F309" s="136"/>
      <c r="G309" s="137"/>
      <c r="H309" s="137"/>
      <c r="I309" s="137"/>
      <c r="J309" s="137"/>
      <c r="K309" s="138"/>
      <c r="L309" s="138"/>
      <c r="M309" s="138"/>
      <c r="N309" s="139"/>
      <c r="O309" s="139"/>
      <c r="P309" s="139"/>
      <c r="Q309" s="139"/>
      <c r="R309" s="139"/>
      <c r="S309" s="135"/>
    </row>
    <row r="310" spans="1:19" s="141" customFormat="1" ht="21" customHeight="1">
      <c r="A310" s="140"/>
      <c r="D310" s="142"/>
      <c r="E310" s="143"/>
      <c r="F310" s="144"/>
      <c r="G310" s="145"/>
      <c r="H310" s="145"/>
      <c r="I310" s="145"/>
      <c r="J310" s="145"/>
      <c r="K310" s="146" t="s">
        <v>88</v>
      </c>
      <c r="L310" s="147"/>
      <c r="M310" s="147"/>
      <c r="N310" s="148"/>
      <c r="O310" s="148"/>
      <c r="P310" s="148"/>
      <c r="Q310" s="148"/>
      <c r="R310" s="148"/>
    </row>
    <row r="311" spans="1:19" s="171" customFormat="1" ht="21" customHeight="1">
      <c r="A311" s="165" t="s">
        <v>90</v>
      </c>
      <c r="B311" s="165"/>
      <c r="C311" s="165"/>
      <c r="D311" s="166"/>
      <c r="E311" s="167"/>
      <c r="F311" s="164"/>
      <c r="G311" s="168"/>
      <c r="H311" s="168"/>
      <c r="I311" s="168"/>
      <c r="J311" s="168"/>
      <c r="K311" s="169"/>
      <c r="L311" s="169"/>
      <c r="M311" s="169"/>
      <c r="N311" s="170"/>
      <c r="O311" s="170"/>
      <c r="P311" s="170"/>
      <c r="Q311" s="170"/>
      <c r="R311" s="170"/>
    </row>
    <row r="312" spans="1:19" s="155" customFormat="1" ht="84" customHeight="1">
      <c r="B312" s="151" t="s">
        <v>89</v>
      </c>
      <c r="D312" s="151" t="s">
        <v>72</v>
      </c>
      <c r="E312" s="151"/>
      <c r="F312" s="156"/>
      <c r="G312" s="157"/>
      <c r="H312" s="157"/>
      <c r="I312" s="157"/>
      <c r="J312" s="157"/>
    </row>
    <row r="313" spans="1:19">
      <c r="D313" s="151"/>
      <c r="E313" s="151"/>
    </row>
  </sheetData>
  <autoFilter ref="A11:W298">
    <filterColumn colId="2" showButton="0"/>
  </autoFilter>
  <mergeCells count="19">
    <mergeCell ref="K300:M300"/>
    <mergeCell ref="B302:C302"/>
    <mergeCell ref="B308:C308"/>
    <mergeCell ref="A7:M7"/>
    <mergeCell ref="A8:M8"/>
    <mergeCell ref="A9:M9"/>
    <mergeCell ref="A10:A11"/>
    <mergeCell ref="B10:B11"/>
    <mergeCell ref="C10:D11"/>
    <mergeCell ref="E10:E11"/>
    <mergeCell ref="F10:F11"/>
    <mergeCell ref="K10:L10"/>
    <mergeCell ref="M10:M11"/>
    <mergeCell ref="A6:M6"/>
    <mergeCell ref="A2:D2"/>
    <mergeCell ref="E2:M2"/>
    <mergeCell ref="A3:D3"/>
    <mergeCell ref="E3:M3"/>
    <mergeCell ref="A5:M5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258"/>
  <sheetViews>
    <sheetView zoomScaleNormal="100" workbookViewId="0">
      <pane xSplit="4" ySplit="11" topLeftCell="E12" activePane="bottomRight" state="frozen"/>
      <selection activeCell="D52" sqref="D52"/>
      <selection pane="topRight" activeCell="D52" sqref="D52"/>
      <selection pane="bottomLeft" activeCell="D52" sqref="D52"/>
      <selection pane="bottomRight" activeCell="D15" sqref="D15"/>
    </sheetView>
  </sheetViews>
  <sheetFormatPr defaultRowHeight="15"/>
  <cols>
    <col min="1" max="1" width="5.28515625" customWidth="1"/>
    <col min="2" max="2" width="13.5703125" customWidth="1"/>
    <col min="3" max="3" width="19.7109375" customWidth="1"/>
    <col min="4" max="4" width="9" customWidth="1"/>
    <col min="5" max="5" width="13" customWidth="1"/>
    <col min="6" max="6" width="12.28515625" style="55" customWidth="1"/>
    <col min="7" max="9" width="2.5703125" style="158" hidden="1" customWidth="1"/>
    <col min="10" max="10" width="4" style="158" hidden="1" customWidth="1"/>
    <col min="11" max="11" width="6.85546875" style="181" customWidth="1"/>
  </cols>
  <sheetData>
    <row r="1" spans="1:13" ht="16.5">
      <c r="A1" s="102"/>
      <c r="B1" s="103"/>
      <c r="C1" s="103"/>
      <c r="D1" s="104"/>
      <c r="E1" s="105"/>
      <c r="F1" s="99"/>
      <c r="G1" s="106"/>
      <c r="H1" s="106"/>
      <c r="I1" s="106"/>
      <c r="J1" s="106"/>
      <c r="K1" s="172"/>
      <c r="L1" s="103"/>
      <c r="M1" s="103"/>
    </row>
    <row r="2" spans="1:13" ht="16.5">
      <c r="A2" s="265" t="s">
        <v>33</v>
      </c>
      <c r="B2" s="265"/>
      <c r="C2" s="265"/>
      <c r="D2" s="265"/>
      <c r="E2" s="250" t="s">
        <v>34</v>
      </c>
      <c r="F2" s="250"/>
      <c r="G2" s="250"/>
      <c r="H2" s="250"/>
      <c r="I2" s="250"/>
      <c r="J2" s="250"/>
      <c r="K2" s="250"/>
      <c r="L2" s="250"/>
      <c r="M2" s="250"/>
    </row>
    <row r="3" spans="1:13" ht="16.5">
      <c r="A3" s="250" t="s">
        <v>35</v>
      </c>
      <c r="B3" s="250"/>
      <c r="C3" s="250"/>
      <c r="D3" s="250"/>
      <c r="E3" s="250" t="s">
        <v>60</v>
      </c>
      <c r="F3" s="250"/>
      <c r="G3" s="250"/>
      <c r="H3" s="250"/>
      <c r="I3" s="250"/>
      <c r="J3" s="250"/>
      <c r="K3" s="250"/>
      <c r="L3" s="250"/>
      <c r="M3" s="250"/>
    </row>
    <row r="4" spans="1:13" ht="16.5">
      <c r="A4" s="102"/>
      <c r="B4" s="103"/>
      <c r="C4" s="103"/>
      <c r="D4" s="104"/>
      <c r="E4" s="105"/>
      <c r="F4" s="99"/>
      <c r="G4" s="106"/>
      <c r="H4" s="106"/>
      <c r="I4" s="106"/>
      <c r="J4" s="106"/>
      <c r="K4" s="172"/>
      <c r="L4" s="103"/>
      <c r="M4" s="103"/>
    </row>
    <row r="5" spans="1:13" ht="16.5">
      <c r="A5" s="250" t="s">
        <v>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16.5">
      <c r="A6" s="250" t="s">
        <v>87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3" ht="16.5">
      <c r="A7" s="250" t="s">
        <v>86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3" ht="16.5">
      <c r="A8" s="263" t="s">
        <v>925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ht="16.5">
      <c r="A9" s="264" t="s">
        <v>37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>
      <c r="A10" s="253" t="s">
        <v>5</v>
      </c>
      <c r="B10" s="255" t="s">
        <v>62</v>
      </c>
      <c r="C10" s="257" t="s">
        <v>63</v>
      </c>
      <c r="D10" s="258"/>
      <c r="E10" s="261" t="s">
        <v>64</v>
      </c>
      <c r="F10" s="255" t="s">
        <v>6</v>
      </c>
      <c r="G10" s="108"/>
      <c r="H10" s="108"/>
      <c r="I10" s="108"/>
      <c r="J10" s="108"/>
      <c r="K10" s="246" t="s">
        <v>65</v>
      </c>
      <c r="L10" s="246"/>
      <c r="M10" s="247" t="s">
        <v>16</v>
      </c>
    </row>
    <row r="11" spans="1:13">
      <c r="A11" s="254"/>
      <c r="B11" s="256"/>
      <c r="C11" s="259"/>
      <c r="D11" s="260"/>
      <c r="E11" s="262"/>
      <c r="F11" s="256"/>
      <c r="G11" s="109"/>
      <c r="H11" s="109"/>
      <c r="I11" s="109"/>
      <c r="J11" s="109"/>
      <c r="K11" s="173" t="s">
        <v>66</v>
      </c>
      <c r="L11" s="110" t="s">
        <v>67</v>
      </c>
      <c r="M11" s="248"/>
    </row>
    <row r="12" spans="1:13" ht="21.75" customHeight="1">
      <c r="A12" s="159">
        <v>1</v>
      </c>
      <c r="B12" s="160">
        <v>2320377874</v>
      </c>
      <c r="C12" s="161" t="s">
        <v>660</v>
      </c>
      <c r="D12" s="162" t="s">
        <v>162</v>
      </c>
      <c r="E12" s="163">
        <v>36458</v>
      </c>
      <c r="F12" s="163" t="s">
        <v>661</v>
      </c>
      <c r="G12" s="112" t="s">
        <v>104</v>
      </c>
      <c r="H12" s="113"/>
      <c r="I12" s="113" t="s">
        <v>217</v>
      </c>
      <c r="J12" s="113"/>
      <c r="K12" s="174">
        <v>83.5</v>
      </c>
      <c r="L12" s="53" t="s">
        <v>39</v>
      </c>
      <c r="M12" s="54"/>
    </row>
    <row r="13" spans="1:13" ht="21.75" customHeight="1">
      <c r="A13" s="159">
        <v>2</v>
      </c>
      <c r="B13" s="160">
        <v>2320860343</v>
      </c>
      <c r="C13" s="161" t="s">
        <v>662</v>
      </c>
      <c r="D13" s="162" t="s">
        <v>411</v>
      </c>
      <c r="E13" s="163">
        <v>36471</v>
      </c>
      <c r="F13" s="163" t="s">
        <v>661</v>
      </c>
      <c r="G13" s="112" t="s">
        <v>104</v>
      </c>
      <c r="H13" s="113"/>
      <c r="I13" s="113" t="s">
        <v>217</v>
      </c>
      <c r="J13" s="113"/>
      <c r="K13" s="174">
        <v>84.5</v>
      </c>
      <c r="L13" s="53" t="s">
        <v>39</v>
      </c>
      <c r="M13" s="54"/>
    </row>
    <row r="14" spans="1:13" ht="21.75" customHeight="1">
      <c r="A14" s="159">
        <v>3</v>
      </c>
      <c r="B14" s="160">
        <v>2321377832</v>
      </c>
      <c r="C14" s="161" t="s">
        <v>663</v>
      </c>
      <c r="D14" s="162" t="s">
        <v>443</v>
      </c>
      <c r="E14" s="163">
        <v>35973</v>
      </c>
      <c r="F14" s="163" t="s">
        <v>661</v>
      </c>
      <c r="G14" s="112" t="s">
        <v>94</v>
      </c>
      <c r="H14" s="113"/>
      <c r="I14" s="113" t="s">
        <v>217</v>
      </c>
      <c r="J14" s="113"/>
      <c r="K14" s="174">
        <v>73.05</v>
      </c>
      <c r="L14" s="53" t="s">
        <v>40</v>
      </c>
      <c r="M14" s="54"/>
    </row>
    <row r="15" spans="1:13" ht="21.75" customHeight="1">
      <c r="A15" s="159">
        <v>4</v>
      </c>
      <c r="B15" s="160">
        <v>2321864892</v>
      </c>
      <c r="C15" s="161" t="s">
        <v>664</v>
      </c>
      <c r="D15" s="162" t="s">
        <v>445</v>
      </c>
      <c r="E15" s="163">
        <v>36169</v>
      </c>
      <c r="F15" s="163" t="s">
        <v>661</v>
      </c>
      <c r="G15" s="112" t="s">
        <v>94</v>
      </c>
      <c r="H15" s="113"/>
      <c r="I15" s="113" t="s">
        <v>217</v>
      </c>
      <c r="J15" s="113"/>
      <c r="K15" s="174">
        <v>88.64</v>
      </c>
      <c r="L15" s="53" t="s">
        <v>39</v>
      </c>
      <c r="M15" s="54"/>
    </row>
    <row r="16" spans="1:13" ht="21.75" customHeight="1">
      <c r="A16" s="159">
        <v>5</v>
      </c>
      <c r="B16" s="160">
        <v>2320864712</v>
      </c>
      <c r="C16" s="161" t="s">
        <v>665</v>
      </c>
      <c r="D16" s="162" t="s">
        <v>385</v>
      </c>
      <c r="E16" s="163">
        <v>36358</v>
      </c>
      <c r="F16" s="163" t="s">
        <v>661</v>
      </c>
      <c r="G16" s="112" t="s">
        <v>104</v>
      </c>
      <c r="H16" s="113"/>
      <c r="I16" s="113" t="s">
        <v>217</v>
      </c>
      <c r="J16" s="113"/>
      <c r="K16" s="174">
        <v>87.06</v>
      </c>
      <c r="L16" s="53" t="s">
        <v>39</v>
      </c>
      <c r="M16" s="54"/>
    </row>
    <row r="17" spans="1:13" ht="21.75" customHeight="1">
      <c r="A17" s="159">
        <v>6</v>
      </c>
      <c r="B17" s="160">
        <v>2321377896</v>
      </c>
      <c r="C17" s="161" t="s">
        <v>666</v>
      </c>
      <c r="D17" s="162" t="s">
        <v>667</v>
      </c>
      <c r="E17" s="163">
        <v>36185</v>
      </c>
      <c r="F17" s="163" t="s">
        <v>661</v>
      </c>
      <c r="G17" s="112" t="s">
        <v>94</v>
      </c>
      <c r="H17" s="113"/>
      <c r="I17" s="113" t="s">
        <v>217</v>
      </c>
      <c r="J17" s="113"/>
      <c r="K17" s="174">
        <v>70</v>
      </c>
      <c r="L17" s="53" t="s">
        <v>40</v>
      </c>
      <c r="M17" s="54"/>
    </row>
    <row r="18" spans="1:13" ht="21.75" customHeight="1">
      <c r="A18" s="159">
        <v>7</v>
      </c>
      <c r="B18" s="160">
        <v>2320377823</v>
      </c>
      <c r="C18" s="161" t="s">
        <v>668</v>
      </c>
      <c r="D18" s="162" t="s">
        <v>133</v>
      </c>
      <c r="E18" s="163">
        <v>36227</v>
      </c>
      <c r="F18" s="163" t="s">
        <v>661</v>
      </c>
      <c r="G18" s="112" t="s">
        <v>104</v>
      </c>
      <c r="H18" s="113"/>
      <c r="I18" s="113" t="s">
        <v>217</v>
      </c>
      <c r="J18" s="113"/>
      <c r="K18" s="174">
        <v>86.7</v>
      </c>
      <c r="L18" s="53" t="s">
        <v>39</v>
      </c>
      <c r="M18" s="54"/>
    </row>
    <row r="19" spans="1:13" ht="21.75" customHeight="1">
      <c r="A19" s="159">
        <v>8</v>
      </c>
      <c r="B19" s="160">
        <v>2320377750</v>
      </c>
      <c r="C19" s="161" t="s">
        <v>669</v>
      </c>
      <c r="D19" s="162" t="s">
        <v>138</v>
      </c>
      <c r="E19" s="163">
        <v>36237</v>
      </c>
      <c r="F19" s="163" t="s">
        <v>661</v>
      </c>
      <c r="G19" s="112" t="s">
        <v>104</v>
      </c>
      <c r="H19" s="113"/>
      <c r="I19" s="113" t="s">
        <v>217</v>
      </c>
      <c r="J19" s="113"/>
      <c r="K19" s="174">
        <v>84.95</v>
      </c>
      <c r="L19" s="53" t="s">
        <v>39</v>
      </c>
      <c r="M19" s="54"/>
    </row>
    <row r="20" spans="1:13" ht="21.75" customHeight="1">
      <c r="A20" s="159">
        <v>9</v>
      </c>
      <c r="B20" s="160">
        <v>2320862931</v>
      </c>
      <c r="C20" s="161" t="s">
        <v>670</v>
      </c>
      <c r="D20" s="162" t="s">
        <v>593</v>
      </c>
      <c r="E20" s="163">
        <v>36454</v>
      </c>
      <c r="F20" s="163" t="s">
        <v>661</v>
      </c>
      <c r="G20" s="112" t="s">
        <v>104</v>
      </c>
      <c r="H20" s="113"/>
      <c r="I20" s="113" t="s">
        <v>217</v>
      </c>
      <c r="J20" s="113"/>
      <c r="K20" s="174">
        <v>86.75</v>
      </c>
      <c r="L20" s="53" t="s">
        <v>39</v>
      </c>
      <c r="M20" s="54"/>
    </row>
    <row r="21" spans="1:13" ht="21.75" customHeight="1">
      <c r="A21" s="159">
        <v>10</v>
      </c>
      <c r="B21" s="160">
        <v>2320716872</v>
      </c>
      <c r="C21" s="161" t="s">
        <v>671</v>
      </c>
      <c r="D21" s="162" t="s">
        <v>492</v>
      </c>
      <c r="E21" s="163">
        <v>36175</v>
      </c>
      <c r="F21" s="163" t="s">
        <v>661</v>
      </c>
      <c r="G21" s="112" t="s">
        <v>104</v>
      </c>
      <c r="H21" s="113"/>
      <c r="I21" s="113" t="s">
        <v>217</v>
      </c>
      <c r="J21" s="113"/>
      <c r="K21" s="174">
        <v>87.62</v>
      </c>
      <c r="L21" s="53" t="s">
        <v>39</v>
      </c>
      <c r="M21" s="54"/>
    </row>
    <row r="22" spans="1:13" ht="21.75" customHeight="1">
      <c r="A22" s="159">
        <v>11</v>
      </c>
      <c r="B22" s="160">
        <v>2320860762</v>
      </c>
      <c r="C22" s="161" t="s">
        <v>672</v>
      </c>
      <c r="D22" s="162" t="s">
        <v>188</v>
      </c>
      <c r="E22" s="163">
        <v>36256</v>
      </c>
      <c r="F22" s="163" t="s">
        <v>661</v>
      </c>
      <c r="G22" s="112" t="s">
        <v>104</v>
      </c>
      <c r="H22" s="113"/>
      <c r="I22" s="113" t="s">
        <v>217</v>
      </c>
      <c r="J22" s="113"/>
      <c r="K22" s="174">
        <v>87.33</v>
      </c>
      <c r="L22" s="53" t="s">
        <v>39</v>
      </c>
      <c r="M22" s="54"/>
    </row>
    <row r="23" spans="1:13" ht="21.75" customHeight="1">
      <c r="A23" s="159">
        <v>12</v>
      </c>
      <c r="B23" s="160">
        <v>2320865032</v>
      </c>
      <c r="C23" s="161" t="s">
        <v>673</v>
      </c>
      <c r="D23" s="162" t="s">
        <v>188</v>
      </c>
      <c r="E23" s="163">
        <v>36239</v>
      </c>
      <c r="F23" s="163" t="s">
        <v>661</v>
      </c>
      <c r="G23" s="112" t="s">
        <v>104</v>
      </c>
      <c r="H23" s="113"/>
      <c r="I23" s="113" t="s">
        <v>217</v>
      </c>
      <c r="J23" s="113"/>
      <c r="K23" s="174">
        <v>87.9</v>
      </c>
      <c r="L23" s="53" t="s">
        <v>39</v>
      </c>
      <c r="M23" s="54"/>
    </row>
    <row r="24" spans="1:13" ht="21.75" customHeight="1">
      <c r="A24" s="159">
        <v>13</v>
      </c>
      <c r="B24" s="160">
        <v>2320377756</v>
      </c>
      <c r="C24" s="161" t="s">
        <v>674</v>
      </c>
      <c r="D24" s="162" t="s">
        <v>675</v>
      </c>
      <c r="E24" s="163">
        <v>36452</v>
      </c>
      <c r="F24" s="163" t="s">
        <v>661</v>
      </c>
      <c r="G24" s="112" t="s">
        <v>104</v>
      </c>
      <c r="H24" s="113"/>
      <c r="I24" s="113" t="s">
        <v>217</v>
      </c>
      <c r="J24" s="113"/>
      <c r="K24" s="174">
        <v>75.06</v>
      </c>
      <c r="L24" s="53" t="s">
        <v>40</v>
      </c>
      <c r="M24" s="54"/>
    </row>
    <row r="25" spans="1:13" ht="21.75" customHeight="1">
      <c r="A25" s="159">
        <v>14</v>
      </c>
      <c r="B25" s="160">
        <v>2321862934</v>
      </c>
      <c r="C25" s="161" t="s">
        <v>676</v>
      </c>
      <c r="D25" s="162" t="s">
        <v>198</v>
      </c>
      <c r="E25" s="163">
        <v>36510</v>
      </c>
      <c r="F25" s="163" t="s">
        <v>661</v>
      </c>
      <c r="G25" s="112" t="s">
        <v>94</v>
      </c>
      <c r="H25" s="113"/>
      <c r="I25" s="113" t="s">
        <v>217</v>
      </c>
      <c r="J25" s="113"/>
      <c r="K25" s="174">
        <v>85.85</v>
      </c>
      <c r="L25" s="53" t="s">
        <v>39</v>
      </c>
      <c r="M25" s="54"/>
    </row>
    <row r="26" spans="1:13" ht="21.75" customHeight="1">
      <c r="A26" s="159">
        <v>15</v>
      </c>
      <c r="B26" s="160">
        <v>2321242201</v>
      </c>
      <c r="C26" s="161" t="s">
        <v>677</v>
      </c>
      <c r="D26" s="162" t="s">
        <v>465</v>
      </c>
      <c r="E26" s="163">
        <v>36165</v>
      </c>
      <c r="F26" s="163" t="s">
        <v>661</v>
      </c>
      <c r="G26" s="112" t="s">
        <v>94</v>
      </c>
      <c r="H26" s="113"/>
      <c r="I26" s="113" t="s">
        <v>217</v>
      </c>
      <c r="J26" s="113"/>
      <c r="K26" s="174">
        <v>86.35</v>
      </c>
      <c r="L26" s="53" t="s">
        <v>39</v>
      </c>
      <c r="M26" s="54"/>
    </row>
    <row r="27" spans="1:13" ht="21.75" customHeight="1">
      <c r="A27" s="159">
        <v>16</v>
      </c>
      <c r="B27" s="160">
        <v>23208610008</v>
      </c>
      <c r="C27" s="161" t="s">
        <v>678</v>
      </c>
      <c r="D27" s="162" t="s">
        <v>417</v>
      </c>
      <c r="E27" s="163">
        <v>36443</v>
      </c>
      <c r="F27" s="163" t="s">
        <v>661</v>
      </c>
      <c r="G27" s="112" t="s">
        <v>104</v>
      </c>
      <c r="H27" s="113"/>
      <c r="I27" s="113" t="s">
        <v>217</v>
      </c>
      <c r="J27" s="113"/>
      <c r="K27" s="174">
        <v>86.62</v>
      </c>
      <c r="L27" s="53" t="s">
        <v>39</v>
      </c>
      <c r="M27" s="54"/>
    </row>
    <row r="28" spans="1:13" ht="21.75" customHeight="1">
      <c r="A28" s="159">
        <v>17</v>
      </c>
      <c r="B28" s="160">
        <v>2320377834</v>
      </c>
      <c r="C28" s="161" t="s">
        <v>679</v>
      </c>
      <c r="D28" s="162" t="s">
        <v>230</v>
      </c>
      <c r="E28" s="163">
        <v>36315</v>
      </c>
      <c r="F28" s="163" t="s">
        <v>661</v>
      </c>
      <c r="G28" s="112" t="s">
        <v>104</v>
      </c>
      <c r="H28" s="113"/>
      <c r="I28" s="113" t="s">
        <v>217</v>
      </c>
      <c r="J28" s="113"/>
      <c r="K28" s="174">
        <v>96.48</v>
      </c>
      <c r="L28" s="53" t="s">
        <v>38</v>
      </c>
      <c r="M28" s="54"/>
    </row>
    <row r="29" spans="1:13" ht="21.75" customHeight="1">
      <c r="A29" s="159">
        <v>18</v>
      </c>
      <c r="B29" s="160">
        <v>2320377683</v>
      </c>
      <c r="C29" s="161" t="s">
        <v>680</v>
      </c>
      <c r="D29" s="162" t="s">
        <v>244</v>
      </c>
      <c r="E29" s="163">
        <v>36293</v>
      </c>
      <c r="F29" s="163" t="s">
        <v>661</v>
      </c>
      <c r="G29" s="112" t="s">
        <v>104</v>
      </c>
      <c r="H29" s="113"/>
      <c r="I29" s="113" t="s">
        <v>217</v>
      </c>
      <c r="J29" s="113"/>
      <c r="K29" s="174">
        <v>88.96</v>
      </c>
      <c r="L29" s="53" t="s">
        <v>39</v>
      </c>
      <c r="M29" s="54"/>
    </row>
    <row r="30" spans="1:13" ht="21.75" customHeight="1">
      <c r="A30" s="159">
        <v>19</v>
      </c>
      <c r="B30" s="160">
        <v>2321377651</v>
      </c>
      <c r="C30" s="161" t="s">
        <v>681</v>
      </c>
      <c r="D30" s="162" t="s">
        <v>94</v>
      </c>
      <c r="E30" s="163">
        <v>36210</v>
      </c>
      <c r="F30" s="163" t="s">
        <v>661</v>
      </c>
      <c r="G30" s="112" t="s">
        <v>94</v>
      </c>
      <c r="H30" s="113"/>
      <c r="I30" s="113" t="s">
        <v>217</v>
      </c>
      <c r="J30" s="113"/>
      <c r="K30" s="174">
        <v>86.32</v>
      </c>
      <c r="L30" s="53" t="s">
        <v>39</v>
      </c>
      <c r="M30" s="54"/>
    </row>
    <row r="31" spans="1:13" ht="21.75" customHeight="1">
      <c r="A31" s="159">
        <v>20</v>
      </c>
      <c r="B31" s="160">
        <v>2320377643</v>
      </c>
      <c r="C31" s="161" t="s">
        <v>682</v>
      </c>
      <c r="D31" s="162" t="s">
        <v>252</v>
      </c>
      <c r="E31" s="163">
        <v>36303</v>
      </c>
      <c r="F31" s="163" t="s">
        <v>661</v>
      </c>
      <c r="G31" s="112" t="s">
        <v>104</v>
      </c>
      <c r="H31" s="113"/>
      <c r="I31" s="113" t="s">
        <v>217</v>
      </c>
      <c r="J31" s="113"/>
      <c r="K31" s="174">
        <v>83.62</v>
      </c>
      <c r="L31" s="53" t="s">
        <v>39</v>
      </c>
      <c r="M31" s="54"/>
    </row>
    <row r="32" spans="1:13" ht="21.75" customHeight="1">
      <c r="A32" s="159">
        <v>21</v>
      </c>
      <c r="B32" s="160">
        <v>2320864895</v>
      </c>
      <c r="C32" s="161" t="s">
        <v>683</v>
      </c>
      <c r="D32" s="162" t="s">
        <v>474</v>
      </c>
      <c r="E32" s="163">
        <v>36479</v>
      </c>
      <c r="F32" s="163" t="s">
        <v>661</v>
      </c>
      <c r="G32" s="112" t="s">
        <v>104</v>
      </c>
      <c r="H32" s="113"/>
      <c r="I32" s="113" t="s">
        <v>217</v>
      </c>
      <c r="J32" s="113"/>
      <c r="K32" s="174">
        <v>93.97</v>
      </c>
      <c r="L32" s="53" t="s">
        <v>38</v>
      </c>
      <c r="M32" s="54"/>
    </row>
    <row r="33" spans="1:16" ht="21.75" customHeight="1">
      <c r="A33" s="159">
        <v>22</v>
      </c>
      <c r="B33" s="160">
        <v>2320377877</v>
      </c>
      <c r="C33" s="161" t="s">
        <v>684</v>
      </c>
      <c r="D33" s="162" t="s">
        <v>153</v>
      </c>
      <c r="E33" s="163">
        <v>36373</v>
      </c>
      <c r="F33" s="163" t="s">
        <v>661</v>
      </c>
      <c r="G33" s="112" t="s">
        <v>104</v>
      </c>
      <c r="H33" s="113"/>
      <c r="I33" s="113" t="s">
        <v>217</v>
      </c>
      <c r="J33" s="113"/>
      <c r="K33" s="174">
        <v>78.3</v>
      </c>
      <c r="L33" s="53" t="s">
        <v>40</v>
      </c>
      <c r="M33" s="54"/>
    </row>
    <row r="34" spans="1:16" ht="21.75" customHeight="1">
      <c r="A34" s="159">
        <v>23</v>
      </c>
      <c r="B34" s="160">
        <v>2320377883</v>
      </c>
      <c r="C34" s="161" t="s">
        <v>685</v>
      </c>
      <c r="D34" s="162" t="s">
        <v>388</v>
      </c>
      <c r="E34" s="163">
        <v>36293</v>
      </c>
      <c r="F34" s="163" t="s">
        <v>661</v>
      </c>
      <c r="G34" s="112" t="s">
        <v>104</v>
      </c>
      <c r="H34" s="113"/>
      <c r="I34" s="113" t="s">
        <v>217</v>
      </c>
      <c r="J34" s="113"/>
      <c r="K34" s="174">
        <v>77</v>
      </c>
      <c r="L34" s="53" t="s">
        <v>40</v>
      </c>
      <c r="M34" s="54"/>
    </row>
    <row r="35" spans="1:16" ht="21.75" customHeight="1">
      <c r="A35" s="159">
        <v>24</v>
      </c>
      <c r="B35" s="160">
        <v>2321864795</v>
      </c>
      <c r="C35" s="161" t="s">
        <v>686</v>
      </c>
      <c r="D35" s="162" t="s">
        <v>155</v>
      </c>
      <c r="E35" s="163">
        <v>36306</v>
      </c>
      <c r="F35" s="163" t="s">
        <v>661</v>
      </c>
      <c r="G35" s="112" t="s">
        <v>94</v>
      </c>
      <c r="H35" s="113"/>
      <c r="I35" s="113" t="s">
        <v>217</v>
      </c>
      <c r="J35" s="113"/>
      <c r="K35" s="174">
        <v>86.46</v>
      </c>
      <c r="L35" s="53" t="s">
        <v>39</v>
      </c>
      <c r="M35" s="54"/>
    </row>
    <row r="36" spans="1:16" ht="21.75" customHeight="1">
      <c r="A36" s="159">
        <v>25</v>
      </c>
      <c r="B36" s="160">
        <v>2320377814</v>
      </c>
      <c r="C36" s="161" t="s">
        <v>687</v>
      </c>
      <c r="D36" s="162" t="s">
        <v>265</v>
      </c>
      <c r="E36" s="163">
        <v>36428</v>
      </c>
      <c r="F36" s="163" t="s">
        <v>661</v>
      </c>
      <c r="G36" s="112" t="s">
        <v>104</v>
      </c>
      <c r="H36" s="113"/>
      <c r="I36" s="113" t="s">
        <v>217</v>
      </c>
      <c r="J36" s="113"/>
      <c r="K36" s="174">
        <v>84.35</v>
      </c>
      <c r="L36" s="53" t="s">
        <v>39</v>
      </c>
      <c r="M36" s="54"/>
    </row>
    <row r="37" spans="1:16" ht="21.75" customHeight="1">
      <c r="A37" s="159">
        <v>26</v>
      </c>
      <c r="B37" s="160">
        <v>2320377849</v>
      </c>
      <c r="C37" s="161" t="s">
        <v>688</v>
      </c>
      <c r="D37" s="162" t="s">
        <v>283</v>
      </c>
      <c r="E37" s="163">
        <v>36298</v>
      </c>
      <c r="F37" s="163" t="s">
        <v>661</v>
      </c>
      <c r="G37" s="112" t="s">
        <v>104</v>
      </c>
      <c r="H37" s="113"/>
      <c r="I37" s="113" t="s">
        <v>217</v>
      </c>
      <c r="J37" s="113"/>
      <c r="K37" s="174">
        <v>86.9</v>
      </c>
      <c r="L37" s="53" t="s">
        <v>39</v>
      </c>
      <c r="M37" s="54"/>
      <c r="P37" t="s">
        <v>299</v>
      </c>
    </row>
    <row r="38" spans="1:16" ht="21.75" customHeight="1">
      <c r="A38" s="159">
        <v>27</v>
      </c>
      <c r="B38" s="160">
        <v>2321865033</v>
      </c>
      <c r="C38" s="161" t="s">
        <v>689</v>
      </c>
      <c r="D38" s="162" t="s">
        <v>690</v>
      </c>
      <c r="E38" s="163">
        <v>36263</v>
      </c>
      <c r="F38" s="163" t="s">
        <v>661</v>
      </c>
      <c r="G38" s="112" t="s">
        <v>94</v>
      </c>
      <c r="H38" s="113"/>
      <c r="I38" s="113" t="s">
        <v>217</v>
      </c>
      <c r="J38" s="113"/>
      <c r="K38" s="174">
        <v>0</v>
      </c>
      <c r="L38" s="53" t="s">
        <v>30</v>
      </c>
      <c r="M38" s="54" t="s">
        <v>31</v>
      </c>
      <c r="N38" t="s">
        <v>691</v>
      </c>
    </row>
    <row r="39" spans="1:16" ht="21.75" customHeight="1">
      <c r="A39" s="159">
        <v>28</v>
      </c>
      <c r="B39" s="160">
        <v>2321377878</v>
      </c>
      <c r="C39" s="161" t="s">
        <v>692</v>
      </c>
      <c r="D39" s="162" t="s">
        <v>298</v>
      </c>
      <c r="E39" s="163">
        <v>36361</v>
      </c>
      <c r="F39" s="163" t="s">
        <v>661</v>
      </c>
      <c r="G39" s="112" t="s">
        <v>94</v>
      </c>
      <c r="H39" s="113"/>
      <c r="I39" s="113" t="s">
        <v>217</v>
      </c>
      <c r="J39" s="113"/>
      <c r="K39" s="174">
        <v>86.02</v>
      </c>
      <c r="L39" s="53" t="s">
        <v>39</v>
      </c>
      <c r="M39" s="54"/>
    </row>
    <row r="40" spans="1:16" ht="21.75" customHeight="1">
      <c r="A40" s="159">
        <v>29</v>
      </c>
      <c r="B40" s="160">
        <v>23218612146</v>
      </c>
      <c r="C40" s="161" t="s">
        <v>693</v>
      </c>
      <c r="D40" s="162" t="s">
        <v>303</v>
      </c>
      <c r="E40" s="163">
        <v>36180</v>
      </c>
      <c r="F40" s="163" t="s">
        <v>661</v>
      </c>
      <c r="G40" s="112" t="s">
        <v>94</v>
      </c>
      <c r="H40" s="113"/>
      <c r="I40" s="113" t="s">
        <v>217</v>
      </c>
      <c r="J40" s="113"/>
      <c r="K40" s="174">
        <v>84.15</v>
      </c>
      <c r="L40" s="53" t="s">
        <v>39</v>
      </c>
      <c r="M40" s="54"/>
    </row>
    <row r="41" spans="1:16" ht="21.75" customHeight="1">
      <c r="A41" s="159">
        <v>30</v>
      </c>
      <c r="B41" s="160">
        <v>2320862405</v>
      </c>
      <c r="C41" s="161" t="s">
        <v>694</v>
      </c>
      <c r="D41" s="162" t="s">
        <v>479</v>
      </c>
      <c r="E41" s="163">
        <v>36205</v>
      </c>
      <c r="F41" s="163" t="s">
        <v>661</v>
      </c>
      <c r="G41" s="112" t="s">
        <v>104</v>
      </c>
      <c r="H41" s="113"/>
      <c r="I41" s="113" t="s">
        <v>217</v>
      </c>
      <c r="J41" s="113"/>
      <c r="K41" s="174">
        <v>86.5</v>
      </c>
      <c r="L41" s="53" t="s">
        <v>39</v>
      </c>
      <c r="M41" s="54"/>
    </row>
    <row r="42" spans="1:16" ht="21.75" customHeight="1">
      <c r="A42" s="159">
        <v>31</v>
      </c>
      <c r="B42" s="160">
        <v>23208612189</v>
      </c>
      <c r="C42" s="161" t="s">
        <v>695</v>
      </c>
      <c r="D42" s="162" t="s">
        <v>310</v>
      </c>
      <c r="E42" s="163">
        <v>36438</v>
      </c>
      <c r="F42" s="163" t="s">
        <v>661</v>
      </c>
      <c r="G42" s="112" t="s">
        <v>104</v>
      </c>
      <c r="H42" s="113"/>
      <c r="I42" s="113" t="s">
        <v>217</v>
      </c>
      <c r="J42" s="113"/>
      <c r="K42" s="174">
        <v>80.599999999999994</v>
      </c>
      <c r="L42" s="53" t="s">
        <v>39</v>
      </c>
      <c r="M42" s="54"/>
    </row>
    <row r="43" spans="1:16" ht="21.75" customHeight="1">
      <c r="A43" s="159">
        <v>32</v>
      </c>
      <c r="B43" s="160">
        <v>2320863673</v>
      </c>
      <c r="C43" s="161" t="s">
        <v>696</v>
      </c>
      <c r="D43" s="162" t="s">
        <v>310</v>
      </c>
      <c r="E43" s="163">
        <v>36392</v>
      </c>
      <c r="F43" s="163" t="s">
        <v>661</v>
      </c>
      <c r="G43" s="112" t="s">
        <v>104</v>
      </c>
      <c r="H43" s="113"/>
      <c r="I43" s="113" t="s">
        <v>217</v>
      </c>
      <c r="J43" s="113"/>
      <c r="K43" s="174">
        <v>0</v>
      </c>
      <c r="L43" s="53" t="s">
        <v>30</v>
      </c>
      <c r="M43" s="54" t="s">
        <v>31</v>
      </c>
      <c r="N43" t="s">
        <v>691</v>
      </c>
    </row>
    <row r="44" spans="1:16" ht="21.75" customHeight="1">
      <c r="A44" s="159">
        <v>33</v>
      </c>
      <c r="B44" s="160">
        <v>2320716960</v>
      </c>
      <c r="C44" s="161" t="s">
        <v>697</v>
      </c>
      <c r="D44" s="162" t="s">
        <v>698</v>
      </c>
      <c r="E44" s="163">
        <v>36374</v>
      </c>
      <c r="F44" s="163" t="s">
        <v>661</v>
      </c>
      <c r="G44" s="112" t="s">
        <v>104</v>
      </c>
      <c r="H44" s="113"/>
      <c r="I44" s="113" t="s">
        <v>217</v>
      </c>
      <c r="J44" s="113"/>
      <c r="K44" s="174">
        <v>0</v>
      </c>
      <c r="L44" s="53" t="s">
        <v>30</v>
      </c>
      <c r="M44" s="54" t="s">
        <v>31</v>
      </c>
      <c r="N44" t="s">
        <v>691</v>
      </c>
    </row>
    <row r="45" spans="1:16" ht="21.75" customHeight="1">
      <c r="A45" s="159">
        <v>34</v>
      </c>
      <c r="B45" s="160">
        <v>2320377770</v>
      </c>
      <c r="C45" s="161" t="s">
        <v>699</v>
      </c>
      <c r="D45" s="162" t="s">
        <v>342</v>
      </c>
      <c r="E45" s="163">
        <v>36161</v>
      </c>
      <c r="F45" s="163" t="s">
        <v>661</v>
      </c>
      <c r="G45" s="112" t="s">
        <v>104</v>
      </c>
      <c r="H45" s="113"/>
      <c r="I45" s="113" t="s">
        <v>217</v>
      </c>
      <c r="J45" s="113"/>
      <c r="K45" s="174">
        <v>92.5</v>
      </c>
      <c r="L45" s="53" t="s">
        <v>38</v>
      </c>
      <c r="M45" s="54"/>
    </row>
    <row r="46" spans="1:16" ht="21.75" customHeight="1">
      <c r="A46" s="159">
        <v>35</v>
      </c>
      <c r="B46" s="160">
        <v>2320377855</v>
      </c>
      <c r="C46" s="161" t="s">
        <v>700</v>
      </c>
      <c r="D46" s="162" t="s">
        <v>342</v>
      </c>
      <c r="E46" s="163">
        <v>36408</v>
      </c>
      <c r="F46" s="163" t="s">
        <v>661</v>
      </c>
      <c r="G46" s="112" t="s">
        <v>104</v>
      </c>
      <c r="H46" s="113"/>
      <c r="I46" s="113" t="s">
        <v>217</v>
      </c>
      <c r="J46" s="113"/>
      <c r="K46" s="174">
        <v>0</v>
      </c>
      <c r="L46" s="53" t="s">
        <v>30</v>
      </c>
      <c r="M46" s="54" t="s">
        <v>31</v>
      </c>
      <c r="N46" t="s">
        <v>691</v>
      </c>
    </row>
    <row r="47" spans="1:16" ht="21.75" customHeight="1">
      <c r="A47" s="159">
        <v>36</v>
      </c>
      <c r="B47" s="160">
        <v>2320864054</v>
      </c>
      <c r="C47" s="161" t="s">
        <v>701</v>
      </c>
      <c r="D47" s="162" t="s">
        <v>350</v>
      </c>
      <c r="E47" s="163">
        <v>36251</v>
      </c>
      <c r="F47" s="163" t="s">
        <v>661</v>
      </c>
      <c r="G47" s="112" t="s">
        <v>104</v>
      </c>
      <c r="H47" s="113"/>
      <c r="I47" s="113" t="s">
        <v>217</v>
      </c>
      <c r="J47" s="113"/>
      <c r="K47" s="174">
        <v>88.62</v>
      </c>
      <c r="L47" s="53" t="s">
        <v>39</v>
      </c>
      <c r="M47" s="54"/>
    </row>
    <row r="48" spans="1:16" ht="21.75" customHeight="1">
      <c r="A48" s="159">
        <v>37</v>
      </c>
      <c r="B48" s="160">
        <v>2320377742</v>
      </c>
      <c r="C48" s="161" t="s">
        <v>702</v>
      </c>
      <c r="D48" s="162" t="s">
        <v>352</v>
      </c>
      <c r="E48" s="163">
        <v>36466</v>
      </c>
      <c r="F48" s="163" t="s">
        <v>661</v>
      </c>
      <c r="G48" s="112" t="s">
        <v>104</v>
      </c>
      <c r="H48" s="113"/>
      <c r="I48" s="113" t="s">
        <v>217</v>
      </c>
      <c r="J48" s="113"/>
      <c r="K48" s="174">
        <v>87.55</v>
      </c>
      <c r="L48" s="53" t="s">
        <v>39</v>
      </c>
      <c r="M48" s="54"/>
    </row>
    <row r="49" spans="1:13" ht="21.75" customHeight="1">
      <c r="A49" s="159">
        <v>38</v>
      </c>
      <c r="B49" s="160">
        <v>23208611664</v>
      </c>
      <c r="C49" s="161" t="s">
        <v>703</v>
      </c>
      <c r="D49" s="162" t="s">
        <v>392</v>
      </c>
      <c r="E49" s="163">
        <v>36161</v>
      </c>
      <c r="F49" s="163" t="s">
        <v>661</v>
      </c>
      <c r="G49" s="112" t="s">
        <v>104</v>
      </c>
      <c r="H49" s="113"/>
      <c r="I49" s="113" t="s">
        <v>217</v>
      </c>
      <c r="J49" s="113"/>
      <c r="K49" s="174">
        <v>84.2</v>
      </c>
      <c r="L49" s="53" t="s">
        <v>39</v>
      </c>
      <c r="M49" s="54"/>
    </row>
    <row r="50" spans="1:13" ht="21.75" customHeight="1">
      <c r="A50" s="159">
        <v>39</v>
      </c>
      <c r="B50" s="160">
        <v>23218612053</v>
      </c>
      <c r="C50" s="161" t="s">
        <v>704</v>
      </c>
      <c r="D50" s="162" t="s">
        <v>355</v>
      </c>
      <c r="E50" s="163">
        <v>36288</v>
      </c>
      <c r="F50" s="163" t="s">
        <v>661</v>
      </c>
      <c r="G50" s="112" t="s">
        <v>94</v>
      </c>
      <c r="H50" s="113"/>
      <c r="I50" s="113" t="s">
        <v>217</v>
      </c>
      <c r="J50" s="113"/>
      <c r="K50" s="174">
        <v>87.02</v>
      </c>
      <c r="L50" s="53" t="s">
        <v>39</v>
      </c>
      <c r="M50" s="54"/>
    </row>
    <row r="51" spans="1:13" ht="21.75" customHeight="1">
      <c r="A51" s="159">
        <v>40</v>
      </c>
      <c r="B51" s="160">
        <v>2321869651</v>
      </c>
      <c r="C51" s="161" t="s">
        <v>705</v>
      </c>
      <c r="D51" s="162" t="s">
        <v>706</v>
      </c>
      <c r="E51" s="163">
        <v>35983</v>
      </c>
      <c r="F51" s="163" t="s">
        <v>661</v>
      </c>
      <c r="G51" s="112" t="s">
        <v>94</v>
      </c>
      <c r="H51" s="113"/>
      <c r="I51" s="113" t="s">
        <v>217</v>
      </c>
      <c r="J51" s="113"/>
      <c r="K51" s="174">
        <v>70</v>
      </c>
      <c r="L51" s="53" t="s">
        <v>40</v>
      </c>
      <c r="M51" s="54"/>
    </row>
    <row r="52" spans="1:13" ht="21.75" customHeight="1">
      <c r="A52" s="159">
        <v>41</v>
      </c>
      <c r="B52" s="160">
        <v>2320371492</v>
      </c>
      <c r="C52" s="161" t="s">
        <v>707</v>
      </c>
      <c r="D52" s="162" t="s">
        <v>367</v>
      </c>
      <c r="E52" s="163">
        <v>36325</v>
      </c>
      <c r="F52" s="163" t="s">
        <v>661</v>
      </c>
      <c r="G52" s="112" t="s">
        <v>104</v>
      </c>
      <c r="H52" s="113"/>
      <c r="I52" s="113" t="s">
        <v>217</v>
      </c>
      <c r="J52" s="113"/>
      <c r="K52" s="174">
        <v>86.38</v>
      </c>
      <c r="L52" s="53" t="s">
        <v>39</v>
      </c>
      <c r="M52" s="54"/>
    </row>
    <row r="53" spans="1:13" ht="21.75" customHeight="1">
      <c r="A53" s="159">
        <v>42</v>
      </c>
      <c r="B53" s="160">
        <v>2320377806</v>
      </c>
      <c r="C53" s="161" t="s">
        <v>708</v>
      </c>
      <c r="D53" s="162" t="s">
        <v>260</v>
      </c>
      <c r="E53" s="163">
        <v>36401</v>
      </c>
      <c r="F53" s="163" t="s">
        <v>661</v>
      </c>
      <c r="G53" s="112" t="s">
        <v>104</v>
      </c>
      <c r="H53" s="113"/>
      <c r="I53" s="113" t="s">
        <v>217</v>
      </c>
      <c r="J53" s="113"/>
      <c r="K53" s="174">
        <v>75.13</v>
      </c>
      <c r="L53" s="53" t="s">
        <v>40</v>
      </c>
      <c r="M53" s="54"/>
    </row>
    <row r="54" spans="1:13" ht="21.75" customHeight="1">
      <c r="A54" s="159">
        <v>43</v>
      </c>
      <c r="B54" s="160">
        <v>2321377863</v>
      </c>
      <c r="C54" s="161" t="s">
        <v>709</v>
      </c>
      <c r="D54" s="162" t="s">
        <v>92</v>
      </c>
      <c r="E54" s="163">
        <v>36455</v>
      </c>
      <c r="F54" s="163" t="s">
        <v>661</v>
      </c>
      <c r="G54" s="112" t="s">
        <v>94</v>
      </c>
      <c r="H54" s="113"/>
      <c r="I54" s="113" t="s">
        <v>217</v>
      </c>
      <c r="J54" s="113"/>
      <c r="K54" s="174">
        <v>74.45</v>
      </c>
      <c r="L54" s="53" t="s">
        <v>40</v>
      </c>
      <c r="M54" s="54"/>
    </row>
    <row r="55" spans="1:13" ht="21.75" customHeight="1">
      <c r="A55" s="159">
        <v>44</v>
      </c>
      <c r="B55" s="160">
        <v>2320377707</v>
      </c>
      <c r="C55" s="161" t="s">
        <v>710</v>
      </c>
      <c r="D55" s="162" t="s">
        <v>500</v>
      </c>
      <c r="E55" s="163">
        <v>36176</v>
      </c>
      <c r="F55" s="163" t="s">
        <v>661</v>
      </c>
      <c r="G55" s="112" t="s">
        <v>104</v>
      </c>
      <c r="H55" s="113"/>
      <c r="I55" s="113" t="s">
        <v>217</v>
      </c>
      <c r="J55" s="113"/>
      <c r="K55" s="174">
        <v>96.25</v>
      </c>
      <c r="L55" s="53" t="s">
        <v>38</v>
      </c>
      <c r="M55" s="54"/>
    </row>
    <row r="56" spans="1:13" ht="21.75" customHeight="1">
      <c r="A56" s="159">
        <v>45</v>
      </c>
      <c r="B56" s="160">
        <v>2320716847</v>
      </c>
      <c r="C56" s="161" t="s">
        <v>711</v>
      </c>
      <c r="D56" s="162" t="s">
        <v>405</v>
      </c>
      <c r="E56" s="163">
        <v>36409</v>
      </c>
      <c r="F56" s="163" t="s">
        <v>661</v>
      </c>
      <c r="G56" s="112" t="s">
        <v>104</v>
      </c>
      <c r="H56" s="113"/>
      <c r="I56" s="113" t="s">
        <v>217</v>
      </c>
      <c r="J56" s="113"/>
      <c r="K56" s="174">
        <v>87.98</v>
      </c>
      <c r="L56" s="53" t="s">
        <v>39</v>
      </c>
      <c r="M56" s="54"/>
    </row>
    <row r="57" spans="1:13" ht="21.75" customHeight="1">
      <c r="A57" s="159">
        <v>46</v>
      </c>
      <c r="B57" s="160">
        <v>2320377935</v>
      </c>
      <c r="C57" s="161" t="s">
        <v>712</v>
      </c>
      <c r="D57" s="162" t="s">
        <v>162</v>
      </c>
      <c r="E57" s="163">
        <v>36420</v>
      </c>
      <c r="F57" s="163" t="s">
        <v>713</v>
      </c>
      <c r="G57" s="112" t="s">
        <v>104</v>
      </c>
      <c r="H57" s="113"/>
      <c r="I57" s="113" t="s">
        <v>217</v>
      </c>
      <c r="J57" s="113"/>
      <c r="K57" s="174">
        <v>73</v>
      </c>
      <c r="L57" s="53" t="s">
        <v>40</v>
      </c>
      <c r="M57" s="54"/>
    </row>
    <row r="58" spans="1:13" ht="21.75" customHeight="1">
      <c r="A58" s="159">
        <v>47</v>
      </c>
      <c r="B58" s="160">
        <v>2320377713</v>
      </c>
      <c r="C58" s="161" t="s">
        <v>674</v>
      </c>
      <c r="D58" s="162" t="s">
        <v>595</v>
      </c>
      <c r="E58" s="163">
        <v>36418</v>
      </c>
      <c r="F58" s="163" t="s">
        <v>713</v>
      </c>
      <c r="G58" s="112" t="s">
        <v>104</v>
      </c>
      <c r="H58" s="113"/>
      <c r="I58" s="113" t="s">
        <v>217</v>
      </c>
      <c r="J58" s="113"/>
      <c r="K58" s="174">
        <v>81</v>
      </c>
      <c r="L58" s="53" t="s">
        <v>39</v>
      </c>
      <c r="M58" s="54"/>
    </row>
    <row r="59" spans="1:13" ht="21.75" customHeight="1">
      <c r="A59" s="159">
        <v>48</v>
      </c>
      <c r="B59" s="160">
        <v>2321377708</v>
      </c>
      <c r="C59" s="161" t="s">
        <v>714</v>
      </c>
      <c r="D59" s="162" t="s">
        <v>715</v>
      </c>
      <c r="E59" s="163">
        <v>36175</v>
      </c>
      <c r="F59" s="163" t="s">
        <v>713</v>
      </c>
      <c r="G59" s="112" t="s">
        <v>94</v>
      </c>
      <c r="H59" s="113"/>
      <c r="I59" s="113" t="s">
        <v>217</v>
      </c>
      <c r="J59" s="113"/>
      <c r="K59" s="174">
        <v>83</v>
      </c>
      <c r="L59" s="53" t="s">
        <v>39</v>
      </c>
      <c r="M59" s="54"/>
    </row>
    <row r="60" spans="1:13" ht="21.75" customHeight="1">
      <c r="A60" s="159">
        <v>49</v>
      </c>
      <c r="B60" s="160">
        <v>2321377784</v>
      </c>
      <c r="C60" s="161" t="s">
        <v>716</v>
      </c>
      <c r="D60" s="162" t="s">
        <v>117</v>
      </c>
      <c r="E60" s="163">
        <v>36476</v>
      </c>
      <c r="F60" s="163" t="s">
        <v>713</v>
      </c>
      <c r="G60" s="112" t="s">
        <v>94</v>
      </c>
      <c r="H60" s="113"/>
      <c r="I60" s="113" t="s">
        <v>217</v>
      </c>
      <c r="J60" s="113"/>
      <c r="K60" s="174">
        <v>76</v>
      </c>
      <c r="L60" s="53" t="s">
        <v>40</v>
      </c>
      <c r="M60" s="54"/>
    </row>
    <row r="61" spans="1:13" ht="21.75" customHeight="1">
      <c r="A61" s="159">
        <v>50</v>
      </c>
      <c r="B61" s="160">
        <v>2321377844</v>
      </c>
      <c r="C61" s="161" t="s">
        <v>717</v>
      </c>
      <c r="D61" s="162" t="s">
        <v>117</v>
      </c>
      <c r="E61" s="163">
        <v>36507</v>
      </c>
      <c r="F61" s="163" t="s">
        <v>713</v>
      </c>
      <c r="G61" s="112" t="s">
        <v>94</v>
      </c>
      <c r="H61" s="113"/>
      <c r="I61" s="113" t="s">
        <v>217</v>
      </c>
      <c r="J61" s="113"/>
      <c r="K61" s="174">
        <v>77</v>
      </c>
      <c r="L61" s="53" t="s">
        <v>40</v>
      </c>
      <c r="M61" s="54"/>
    </row>
    <row r="62" spans="1:13" ht="21.75" customHeight="1">
      <c r="A62" s="159">
        <v>51</v>
      </c>
      <c r="B62" s="160">
        <v>2320862404</v>
      </c>
      <c r="C62" s="161" t="s">
        <v>718</v>
      </c>
      <c r="D62" s="162" t="s">
        <v>121</v>
      </c>
      <c r="E62" s="163">
        <v>36281</v>
      </c>
      <c r="F62" s="163" t="s">
        <v>713</v>
      </c>
      <c r="G62" s="112" t="s">
        <v>104</v>
      </c>
      <c r="H62" s="113"/>
      <c r="I62" s="113" t="s">
        <v>217</v>
      </c>
      <c r="J62" s="113"/>
      <c r="K62" s="174">
        <v>73</v>
      </c>
      <c r="L62" s="53" t="s">
        <v>40</v>
      </c>
      <c r="M62" s="54"/>
    </row>
    <row r="63" spans="1:13" ht="21.75" customHeight="1">
      <c r="A63" s="159">
        <v>52</v>
      </c>
      <c r="B63" s="160">
        <v>2320869918</v>
      </c>
      <c r="C63" s="161" t="s">
        <v>719</v>
      </c>
      <c r="D63" s="162" t="s">
        <v>138</v>
      </c>
      <c r="E63" s="163">
        <v>36380</v>
      </c>
      <c r="F63" s="163" t="s">
        <v>713</v>
      </c>
      <c r="G63" s="112" t="s">
        <v>104</v>
      </c>
      <c r="H63" s="113"/>
      <c r="I63" s="113" t="s">
        <v>217</v>
      </c>
      <c r="J63" s="113"/>
      <c r="K63" s="174">
        <v>0</v>
      </c>
      <c r="L63" s="53" t="s">
        <v>30</v>
      </c>
      <c r="M63" s="54" t="s">
        <v>437</v>
      </c>
    </row>
    <row r="64" spans="1:13" ht="21.75" customHeight="1">
      <c r="A64" s="159">
        <v>53</v>
      </c>
      <c r="B64" s="160">
        <v>2320377725</v>
      </c>
      <c r="C64" s="161" t="s">
        <v>720</v>
      </c>
      <c r="D64" s="162" t="s">
        <v>169</v>
      </c>
      <c r="E64" s="163">
        <v>36437</v>
      </c>
      <c r="F64" s="163" t="s">
        <v>713</v>
      </c>
      <c r="G64" s="112" t="s">
        <v>104</v>
      </c>
      <c r="H64" s="113"/>
      <c r="I64" s="113" t="s">
        <v>217</v>
      </c>
      <c r="J64" s="113"/>
      <c r="K64" s="174">
        <v>83</v>
      </c>
      <c r="L64" s="53" t="s">
        <v>39</v>
      </c>
      <c r="M64" s="54"/>
    </row>
    <row r="65" spans="1:13" ht="21.75" customHeight="1">
      <c r="A65" s="159">
        <v>54</v>
      </c>
      <c r="B65" s="160">
        <v>2320860786</v>
      </c>
      <c r="C65" s="161" t="s">
        <v>688</v>
      </c>
      <c r="D65" s="162" t="s">
        <v>169</v>
      </c>
      <c r="E65" s="163">
        <v>36172</v>
      </c>
      <c r="F65" s="163" t="s">
        <v>713</v>
      </c>
      <c r="G65" s="112" t="s">
        <v>104</v>
      </c>
      <c r="H65" s="113"/>
      <c r="I65" s="113" t="s">
        <v>217</v>
      </c>
      <c r="J65" s="113"/>
      <c r="K65" s="174">
        <v>78</v>
      </c>
      <c r="L65" s="53" t="s">
        <v>40</v>
      </c>
      <c r="M65" s="54"/>
    </row>
    <row r="66" spans="1:13" ht="21.75" customHeight="1">
      <c r="A66" s="159">
        <v>55</v>
      </c>
      <c r="B66" s="160">
        <v>2321869616</v>
      </c>
      <c r="C66" s="161" t="s">
        <v>721</v>
      </c>
      <c r="D66" s="162" t="s">
        <v>169</v>
      </c>
      <c r="E66" s="163">
        <v>36267</v>
      </c>
      <c r="F66" s="163" t="s">
        <v>713</v>
      </c>
      <c r="G66" s="112" t="s">
        <v>94</v>
      </c>
      <c r="H66" s="113"/>
      <c r="I66" s="113" t="s">
        <v>217</v>
      </c>
      <c r="J66" s="113"/>
      <c r="K66" s="174">
        <v>77</v>
      </c>
      <c r="L66" s="53" t="s">
        <v>40</v>
      </c>
      <c r="M66" s="54"/>
    </row>
    <row r="67" spans="1:13" ht="21.75" customHeight="1">
      <c r="A67" s="159">
        <v>56</v>
      </c>
      <c r="B67" s="160">
        <v>2321862929</v>
      </c>
      <c r="C67" s="161" t="s">
        <v>722</v>
      </c>
      <c r="D67" s="162" t="s">
        <v>171</v>
      </c>
      <c r="E67" s="163">
        <v>36479</v>
      </c>
      <c r="F67" s="163" t="s">
        <v>713</v>
      </c>
      <c r="G67" s="112" t="s">
        <v>94</v>
      </c>
      <c r="H67" s="113"/>
      <c r="I67" s="113" t="s">
        <v>217</v>
      </c>
      <c r="J67" s="113"/>
      <c r="K67" s="174">
        <v>97</v>
      </c>
      <c r="L67" s="53" t="s">
        <v>38</v>
      </c>
      <c r="M67" s="54"/>
    </row>
    <row r="68" spans="1:13" ht="21.75" customHeight="1">
      <c r="A68" s="159">
        <v>57</v>
      </c>
      <c r="B68" s="160">
        <v>2321862930</v>
      </c>
      <c r="C68" s="161" t="s">
        <v>723</v>
      </c>
      <c r="D68" s="162" t="s">
        <v>171</v>
      </c>
      <c r="E68" s="163">
        <v>36204</v>
      </c>
      <c r="F68" s="163" t="s">
        <v>713</v>
      </c>
      <c r="G68" s="112" t="s">
        <v>94</v>
      </c>
      <c r="H68" s="113"/>
      <c r="I68" s="113" t="s">
        <v>217</v>
      </c>
      <c r="J68" s="113"/>
      <c r="K68" s="174">
        <v>84</v>
      </c>
      <c r="L68" s="53" t="s">
        <v>39</v>
      </c>
      <c r="M68" s="54"/>
    </row>
    <row r="69" spans="1:13" ht="21.75" customHeight="1">
      <c r="A69" s="159">
        <v>58</v>
      </c>
      <c r="B69" s="160">
        <v>2320863668</v>
      </c>
      <c r="C69" s="161" t="s">
        <v>724</v>
      </c>
      <c r="D69" s="162" t="s">
        <v>593</v>
      </c>
      <c r="E69" s="163">
        <v>36452</v>
      </c>
      <c r="F69" s="163" t="s">
        <v>713</v>
      </c>
      <c r="G69" s="112" t="s">
        <v>104</v>
      </c>
      <c r="H69" s="113"/>
      <c r="I69" s="113" t="s">
        <v>217</v>
      </c>
      <c r="J69" s="113"/>
      <c r="K69" s="174">
        <v>74</v>
      </c>
      <c r="L69" s="53" t="s">
        <v>40</v>
      </c>
      <c r="M69" s="54"/>
    </row>
    <row r="70" spans="1:13" ht="21.75" customHeight="1">
      <c r="A70" s="159">
        <v>59</v>
      </c>
      <c r="B70" s="160">
        <v>2321865064</v>
      </c>
      <c r="C70" s="161" t="s">
        <v>725</v>
      </c>
      <c r="D70" s="162" t="s">
        <v>148</v>
      </c>
      <c r="E70" s="163">
        <v>36371</v>
      </c>
      <c r="F70" s="163" t="s">
        <v>713</v>
      </c>
      <c r="G70" s="112" t="s">
        <v>94</v>
      </c>
      <c r="H70" s="113"/>
      <c r="I70" s="113" t="s">
        <v>217</v>
      </c>
      <c r="J70" s="113"/>
      <c r="K70" s="174">
        <v>83</v>
      </c>
      <c r="L70" s="53" t="s">
        <v>39</v>
      </c>
      <c r="M70" s="54"/>
    </row>
    <row r="71" spans="1:13" ht="21.75" customHeight="1">
      <c r="A71" s="159">
        <v>60</v>
      </c>
      <c r="B71" s="160">
        <v>2321377719</v>
      </c>
      <c r="C71" s="161" t="s">
        <v>726</v>
      </c>
      <c r="D71" s="162" t="s">
        <v>176</v>
      </c>
      <c r="E71" s="163">
        <v>36434</v>
      </c>
      <c r="F71" s="163" t="s">
        <v>713</v>
      </c>
      <c r="G71" s="112" t="s">
        <v>94</v>
      </c>
      <c r="H71" s="113"/>
      <c r="I71" s="113" t="s">
        <v>217</v>
      </c>
      <c r="J71" s="113"/>
      <c r="K71" s="174">
        <v>75</v>
      </c>
      <c r="L71" s="53" t="s">
        <v>40</v>
      </c>
      <c r="M71" s="54"/>
    </row>
    <row r="72" spans="1:13" ht="21.75" customHeight="1">
      <c r="A72" s="159">
        <v>61</v>
      </c>
      <c r="B72" s="160">
        <v>2321862933</v>
      </c>
      <c r="C72" s="161" t="s">
        <v>727</v>
      </c>
      <c r="D72" s="162" t="s">
        <v>176</v>
      </c>
      <c r="E72" s="163">
        <v>36498</v>
      </c>
      <c r="F72" s="163" t="s">
        <v>713</v>
      </c>
      <c r="G72" s="112" t="s">
        <v>94</v>
      </c>
      <c r="H72" s="113"/>
      <c r="I72" s="113" t="s">
        <v>217</v>
      </c>
      <c r="J72" s="113"/>
      <c r="K72" s="174">
        <v>71</v>
      </c>
      <c r="L72" s="53" t="s">
        <v>40</v>
      </c>
      <c r="M72" s="54"/>
    </row>
    <row r="73" spans="1:13" ht="21.75" customHeight="1">
      <c r="A73" s="159">
        <v>62</v>
      </c>
      <c r="B73" s="160">
        <v>23218611321</v>
      </c>
      <c r="C73" s="161" t="s">
        <v>728</v>
      </c>
      <c r="D73" s="162" t="s">
        <v>202</v>
      </c>
      <c r="E73" s="163">
        <v>36314</v>
      </c>
      <c r="F73" s="163" t="s">
        <v>713</v>
      </c>
      <c r="G73" s="112" t="s">
        <v>94</v>
      </c>
      <c r="H73" s="113"/>
      <c r="I73" s="113" t="s">
        <v>217</v>
      </c>
      <c r="J73" s="113"/>
      <c r="K73" s="174">
        <v>86</v>
      </c>
      <c r="L73" s="53" t="s">
        <v>39</v>
      </c>
      <c r="M73" s="54"/>
    </row>
    <row r="74" spans="1:13" ht="21.75" customHeight="1">
      <c r="A74" s="159">
        <v>63</v>
      </c>
      <c r="B74" s="160">
        <v>2320377769</v>
      </c>
      <c r="C74" s="161" t="s">
        <v>729</v>
      </c>
      <c r="D74" s="162" t="s">
        <v>730</v>
      </c>
      <c r="E74" s="163">
        <v>36482</v>
      </c>
      <c r="F74" s="163" t="s">
        <v>713</v>
      </c>
      <c r="G74" s="112" t="s">
        <v>104</v>
      </c>
      <c r="H74" s="113"/>
      <c r="I74" s="113" t="s">
        <v>217</v>
      </c>
      <c r="J74" s="113"/>
      <c r="K74" s="174">
        <v>91</v>
      </c>
      <c r="L74" s="53" t="s">
        <v>38</v>
      </c>
      <c r="M74" s="54"/>
    </row>
    <row r="75" spans="1:13" ht="21.75" customHeight="1">
      <c r="A75" s="159">
        <v>64</v>
      </c>
      <c r="B75" s="160">
        <v>2320862686</v>
      </c>
      <c r="C75" s="161" t="s">
        <v>731</v>
      </c>
      <c r="D75" s="162" t="s">
        <v>212</v>
      </c>
      <c r="E75" s="163">
        <v>36412</v>
      </c>
      <c r="F75" s="163" t="s">
        <v>713</v>
      </c>
      <c r="G75" s="112" t="s">
        <v>104</v>
      </c>
      <c r="H75" s="113"/>
      <c r="I75" s="113" t="s">
        <v>217</v>
      </c>
      <c r="J75" s="113"/>
      <c r="K75" s="174" t="s">
        <v>732</v>
      </c>
      <c r="L75" s="53" t="s">
        <v>40</v>
      </c>
      <c r="M75" s="54"/>
    </row>
    <row r="76" spans="1:13" ht="21.75" customHeight="1">
      <c r="A76" s="159">
        <v>65</v>
      </c>
      <c r="B76" s="160">
        <v>2321864048</v>
      </c>
      <c r="C76" s="161" t="s">
        <v>733</v>
      </c>
      <c r="D76" s="162" t="s">
        <v>734</v>
      </c>
      <c r="E76" s="163">
        <v>36325</v>
      </c>
      <c r="F76" s="163" t="s">
        <v>713</v>
      </c>
      <c r="G76" s="112" t="s">
        <v>94</v>
      </c>
      <c r="H76" s="113"/>
      <c r="I76" s="113" t="s">
        <v>217</v>
      </c>
      <c r="J76" s="113"/>
      <c r="K76" s="174">
        <v>86</v>
      </c>
      <c r="L76" s="53" t="s">
        <v>39</v>
      </c>
      <c r="M76" s="54"/>
    </row>
    <row r="77" spans="1:13" ht="21.75" customHeight="1">
      <c r="A77" s="159">
        <v>66</v>
      </c>
      <c r="B77" s="160">
        <v>2320312947</v>
      </c>
      <c r="C77" s="161" t="s">
        <v>735</v>
      </c>
      <c r="D77" s="162" t="s">
        <v>220</v>
      </c>
      <c r="E77" s="163">
        <v>36183</v>
      </c>
      <c r="F77" s="163" t="s">
        <v>713</v>
      </c>
      <c r="G77" s="112" t="s">
        <v>104</v>
      </c>
      <c r="H77" s="113"/>
      <c r="I77" s="113" t="s">
        <v>217</v>
      </c>
      <c r="J77" s="113"/>
      <c r="K77" s="174">
        <v>84</v>
      </c>
      <c r="L77" s="53" t="s">
        <v>39</v>
      </c>
      <c r="M77" s="54"/>
    </row>
    <row r="78" spans="1:13" ht="21.75" customHeight="1">
      <c r="A78" s="159">
        <v>67</v>
      </c>
      <c r="B78" s="160">
        <v>23208612468</v>
      </c>
      <c r="C78" s="161" t="s">
        <v>736</v>
      </c>
      <c r="D78" s="162" t="s">
        <v>220</v>
      </c>
      <c r="E78" s="163" t="s">
        <v>737</v>
      </c>
      <c r="F78" s="163" t="s">
        <v>713</v>
      </c>
      <c r="G78" s="112" t="s">
        <v>104</v>
      </c>
      <c r="H78" s="113"/>
      <c r="I78" s="113" t="s">
        <v>217</v>
      </c>
      <c r="J78" s="113"/>
      <c r="K78" s="174">
        <v>81</v>
      </c>
      <c r="L78" s="53" t="s">
        <v>39</v>
      </c>
      <c r="M78" s="54"/>
    </row>
    <row r="79" spans="1:13" ht="21.75" customHeight="1">
      <c r="A79" s="159">
        <v>68</v>
      </c>
      <c r="B79" s="160">
        <v>2321869750</v>
      </c>
      <c r="C79" s="161" t="s">
        <v>738</v>
      </c>
      <c r="D79" s="162" t="s">
        <v>220</v>
      </c>
      <c r="E79" s="163">
        <v>36314</v>
      </c>
      <c r="F79" s="163" t="s">
        <v>713</v>
      </c>
      <c r="G79" s="112" t="s">
        <v>94</v>
      </c>
      <c r="H79" s="113"/>
      <c r="I79" s="113" t="s">
        <v>217</v>
      </c>
      <c r="J79" s="113"/>
      <c r="K79" s="174">
        <v>0</v>
      </c>
      <c r="L79" s="53" t="s">
        <v>30</v>
      </c>
      <c r="M79" s="54" t="s">
        <v>437</v>
      </c>
    </row>
    <row r="80" spans="1:13" ht="21.75" customHeight="1">
      <c r="A80" s="159">
        <v>69</v>
      </c>
      <c r="B80" s="160">
        <v>2321377790</v>
      </c>
      <c r="C80" s="161" t="s">
        <v>739</v>
      </c>
      <c r="D80" s="162" t="s">
        <v>230</v>
      </c>
      <c r="E80" s="163">
        <v>36386</v>
      </c>
      <c r="F80" s="163" t="s">
        <v>713</v>
      </c>
      <c r="G80" s="112" t="s">
        <v>94</v>
      </c>
      <c r="H80" s="113"/>
      <c r="I80" s="113" t="s">
        <v>217</v>
      </c>
      <c r="J80" s="113"/>
      <c r="K80" s="174">
        <v>70</v>
      </c>
      <c r="L80" s="53" t="s">
        <v>40</v>
      </c>
      <c r="M80" s="54"/>
    </row>
    <row r="81" spans="1:13" ht="21.75" customHeight="1">
      <c r="A81" s="159">
        <v>70</v>
      </c>
      <c r="B81" s="160">
        <v>2321377754</v>
      </c>
      <c r="C81" s="161" t="s">
        <v>709</v>
      </c>
      <c r="D81" s="162" t="s">
        <v>236</v>
      </c>
      <c r="E81" s="163">
        <v>36473</v>
      </c>
      <c r="F81" s="163" t="s">
        <v>713</v>
      </c>
      <c r="G81" s="112" t="s">
        <v>94</v>
      </c>
      <c r="H81" s="113"/>
      <c r="I81" s="113" t="s">
        <v>217</v>
      </c>
      <c r="J81" s="113"/>
      <c r="K81" s="174">
        <v>83</v>
      </c>
      <c r="L81" s="53" t="s">
        <v>39</v>
      </c>
      <c r="M81" s="54"/>
    </row>
    <row r="82" spans="1:13" ht="21.75" customHeight="1">
      <c r="A82" s="159">
        <v>71</v>
      </c>
      <c r="B82" s="160">
        <v>2320377820</v>
      </c>
      <c r="C82" s="161" t="s">
        <v>740</v>
      </c>
      <c r="D82" s="162" t="s">
        <v>251</v>
      </c>
      <c r="E82" s="163">
        <v>36251</v>
      </c>
      <c r="F82" s="163" t="s">
        <v>713</v>
      </c>
      <c r="G82" s="112" t="s">
        <v>104</v>
      </c>
      <c r="H82" s="113"/>
      <c r="I82" s="113" t="s">
        <v>217</v>
      </c>
      <c r="J82" s="113"/>
      <c r="K82" s="174">
        <v>73</v>
      </c>
      <c r="L82" s="53" t="s">
        <v>40</v>
      </c>
      <c r="M82" s="54"/>
    </row>
    <row r="83" spans="1:13" ht="21.75" customHeight="1">
      <c r="A83" s="159">
        <v>72</v>
      </c>
      <c r="B83" s="160">
        <v>2320863164</v>
      </c>
      <c r="C83" s="161" t="s">
        <v>741</v>
      </c>
      <c r="D83" s="162" t="s">
        <v>251</v>
      </c>
      <c r="E83" s="163">
        <v>35802</v>
      </c>
      <c r="F83" s="163" t="s">
        <v>713</v>
      </c>
      <c r="G83" s="112" t="s">
        <v>104</v>
      </c>
      <c r="H83" s="113"/>
      <c r="I83" s="113" t="s">
        <v>217</v>
      </c>
      <c r="J83" s="113"/>
      <c r="K83" s="174">
        <v>84</v>
      </c>
      <c r="L83" s="53" t="s">
        <v>39</v>
      </c>
      <c r="M83" s="54"/>
    </row>
    <row r="84" spans="1:13" ht="21.75" customHeight="1">
      <c r="A84" s="159">
        <v>73</v>
      </c>
      <c r="B84" s="160">
        <v>2320377799</v>
      </c>
      <c r="C84" s="161" t="s">
        <v>742</v>
      </c>
      <c r="D84" s="162" t="s">
        <v>252</v>
      </c>
      <c r="E84" s="163">
        <v>36417</v>
      </c>
      <c r="F84" s="163" t="s">
        <v>713</v>
      </c>
      <c r="G84" s="112" t="s">
        <v>104</v>
      </c>
      <c r="H84" s="113"/>
      <c r="I84" s="113" t="s">
        <v>217</v>
      </c>
      <c r="J84" s="113"/>
      <c r="K84" s="174">
        <v>97</v>
      </c>
      <c r="L84" s="53" t="s">
        <v>38</v>
      </c>
      <c r="M84" s="54"/>
    </row>
    <row r="85" spans="1:13" ht="21.75" customHeight="1">
      <c r="A85" s="159">
        <v>74</v>
      </c>
      <c r="B85" s="160">
        <v>2320377906</v>
      </c>
      <c r="C85" s="161" t="s">
        <v>743</v>
      </c>
      <c r="D85" s="162" t="s">
        <v>744</v>
      </c>
      <c r="E85" s="163">
        <v>36281</v>
      </c>
      <c r="F85" s="163" t="s">
        <v>713</v>
      </c>
      <c r="G85" s="112" t="s">
        <v>104</v>
      </c>
      <c r="H85" s="113"/>
      <c r="I85" s="113" t="s">
        <v>217</v>
      </c>
      <c r="J85" s="113"/>
      <c r="K85" s="174">
        <v>74</v>
      </c>
      <c r="L85" s="53" t="s">
        <v>40</v>
      </c>
      <c r="M85" s="54"/>
    </row>
    <row r="86" spans="1:13" ht="21.75" customHeight="1">
      <c r="A86" s="159">
        <v>75</v>
      </c>
      <c r="B86" s="160">
        <v>2320377786</v>
      </c>
      <c r="C86" s="161" t="s">
        <v>745</v>
      </c>
      <c r="D86" s="162" t="s">
        <v>477</v>
      </c>
      <c r="E86" s="163">
        <v>36296</v>
      </c>
      <c r="F86" s="163" t="s">
        <v>713</v>
      </c>
      <c r="G86" s="112" t="s">
        <v>104</v>
      </c>
      <c r="H86" s="113"/>
      <c r="I86" s="113" t="s">
        <v>217</v>
      </c>
      <c r="J86" s="113"/>
      <c r="K86" s="174">
        <v>0</v>
      </c>
      <c r="L86" s="53" t="s">
        <v>30</v>
      </c>
      <c r="M86" s="54" t="s">
        <v>437</v>
      </c>
    </row>
    <row r="87" spans="1:13" ht="21.75" customHeight="1">
      <c r="A87" s="159">
        <v>76</v>
      </c>
      <c r="B87" s="160">
        <v>23208610215</v>
      </c>
      <c r="C87" s="161" t="s">
        <v>746</v>
      </c>
      <c r="D87" s="162" t="s">
        <v>421</v>
      </c>
      <c r="E87" s="163">
        <v>36392</v>
      </c>
      <c r="F87" s="163" t="s">
        <v>713</v>
      </c>
      <c r="G87" s="112" t="s">
        <v>104</v>
      </c>
      <c r="H87" s="113"/>
      <c r="I87" s="113" t="s">
        <v>217</v>
      </c>
      <c r="J87" s="113"/>
      <c r="K87" s="174">
        <v>0</v>
      </c>
      <c r="L87" s="53" t="s">
        <v>30</v>
      </c>
      <c r="M87" s="54" t="s">
        <v>437</v>
      </c>
    </row>
    <row r="88" spans="1:13" ht="21.75" customHeight="1">
      <c r="A88" s="159">
        <v>77</v>
      </c>
      <c r="B88" s="160">
        <v>2320863167</v>
      </c>
      <c r="C88" s="161" t="s">
        <v>747</v>
      </c>
      <c r="D88" s="162" t="s">
        <v>265</v>
      </c>
      <c r="E88" s="163">
        <v>36506</v>
      </c>
      <c r="F88" s="163" t="s">
        <v>713</v>
      </c>
      <c r="G88" s="112" t="s">
        <v>104</v>
      </c>
      <c r="H88" s="113"/>
      <c r="I88" s="113" t="s">
        <v>217</v>
      </c>
      <c r="J88" s="113"/>
      <c r="K88" s="174">
        <v>84</v>
      </c>
      <c r="L88" s="53" t="s">
        <v>39</v>
      </c>
      <c r="M88" s="54"/>
    </row>
    <row r="89" spans="1:13" ht="21.75" customHeight="1">
      <c r="A89" s="159">
        <v>78</v>
      </c>
      <c r="B89" s="160">
        <v>2321377807</v>
      </c>
      <c r="C89" s="161" t="s">
        <v>748</v>
      </c>
      <c r="D89" s="162" t="s">
        <v>271</v>
      </c>
      <c r="E89" s="163">
        <v>36223</v>
      </c>
      <c r="F89" s="163" t="s">
        <v>713</v>
      </c>
      <c r="G89" s="112" t="s">
        <v>94</v>
      </c>
      <c r="H89" s="113"/>
      <c r="I89" s="113" t="s">
        <v>217</v>
      </c>
      <c r="J89" s="113"/>
      <c r="K89" s="174">
        <v>78</v>
      </c>
      <c r="L89" s="53" t="s">
        <v>40</v>
      </c>
      <c r="M89" s="54"/>
    </row>
    <row r="90" spans="1:13" ht="21.75" customHeight="1">
      <c r="A90" s="159">
        <v>79</v>
      </c>
      <c r="B90" s="160">
        <v>2321864623</v>
      </c>
      <c r="C90" s="161" t="s">
        <v>749</v>
      </c>
      <c r="D90" s="162" t="s">
        <v>690</v>
      </c>
      <c r="E90" s="163">
        <v>36338</v>
      </c>
      <c r="F90" s="163" t="s">
        <v>713</v>
      </c>
      <c r="G90" s="112" t="s">
        <v>94</v>
      </c>
      <c r="H90" s="113"/>
      <c r="I90" s="113" t="s">
        <v>217</v>
      </c>
      <c r="J90" s="113"/>
      <c r="K90" s="174">
        <v>72</v>
      </c>
      <c r="L90" s="53" t="s">
        <v>40</v>
      </c>
      <c r="M90" s="54"/>
    </row>
    <row r="91" spans="1:13" ht="21.75" customHeight="1">
      <c r="A91" s="159">
        <v>80</v>
      </c>
      <c r="B91" s="160">
        <v>2320864625</v>
      </c>
      <c r="C91" s="161" t="s">
        <v>750</v>
      </c>
      <c r="D91" s="162" t="s">
        <v>400</v>
      </c>
      <c r="E91" s="163">
        <v>36321</v>
      </c>
      <c r="F91" s="163" t="s">
        <v>713</v>
      </c>
      <c r="G91" s="112" t="s">
        <v>104</v>
      </c>
      <c r="H91" s="113"/>
      <c r="I91" s="113" t="s">
        <v>217</v>
      </c>
      <c r="J91" s="113"/>
      <c r="K91" s="174">
        <v>79</v>
      </c>
      <c r="L91" s="53" t="s">
        <v>40</v>
      </c>
      <c r="M91" s="54"/>
    </row>
    <row r="92" spans="1:13" ht="21.75" customHeight="1">
      <c r="A92" s="159">
        <v>81</v>
      </c>
      <c r="B92" s="160">
        <v>2320377715</v>
      </c>
      <c r="C92" s="161" t="s">
        <v>751</v>
      </c>
      <c r="D92" s="162" t="s">
        <v>310</v>
      </c>
      <c r="E92" s="163">
        <v>36200</v>
      </c>
      <c r="F92" s="163" t="s">
        <v>713</v>
      </c>
      <c r="G92" s="112" t="s">
        <v>104</v>
      </c>
      <c r="H92" s="113"/>
      <c r="I92" s="113" t="s">
        <v>217</v>
      </c>
      <c r="J92" s="113"/>
      <c r="K92" s="174">
        <v>74</v>
      </c>
      <c r="L92" s="53" t="s">
        <v>40</v>
      </c>
      <c r="M92" s="54"/>
    </row>
    <row r="93" spans="1:13" ht="21.75" customHeight="1">
      <c r="A93" s="159">
        <v>82</v>
      </c>
      <c r="B93" s="160">
        <v>2320860908</v>
      </c>
      <c r="C93" s="161" t="s">
        <v>752</v>
      </c>
      <c r="D93" s="162" t="s">
        <v>310</v>
      </c>
      <c r="E93" s="163">
        <v>36389</v>
      </c>
      <c r="F93" s="163" t="s">
        <v>713</v>
      </c>
      <c r="G93" s="112" t="s">
        <v>104</v>
      </c>
      <c r="H93" s="113"/>
      <c r="I93" s="113" t="s">
        <v>217</v>
      </c>
      <c r="J93" s="113"/>
      <c r="K93" s="174">
        <v>85</v>
      </c>
      <c r="L93" s="53" t="s">
        <v>39</v>
      </c>
      <c r="M93" s="54"/>
    </row>
    <row r="94" spans="1:13" ht="21.75" customHeight="1">
      <c r="A94" s="159">
        <v>83</v>
      </c>
      <c r="B94" s="160">
        <v>2321377930</v>
      </c>
      <c r="C94" s="161" t="s">
        <v>753</v>
      </c>
      <c r="D94" s="162" t="s">
        <v>656</v>
      </c>
      <c r="E94" s="163">
        <v>36345</v>
      </c>
      <c r="F94" s="163" t="s">
        <v>713</v>
      </c>
      <c r="G94" s="112" t="s">
        <v>94</v>
      </c>
      <c r="H94" s="113"/>
      <c r="I94" s="113" t="s">
        <v>217</v>
      </c>
      <c r="J94" s="113"/>
      <c r="K94" s="174">
        <v>77</v>
      </c>
      <c r="L94" s="53" t="s">
        <v>40</v>
      </c>
      <c r="M94" s="54"/>
    </row>
    <row r="95" spans="1:13" ht="21.75" customHeight="1">
      <c r="A95" s="159">
        <v>84</v>
      </c>
      <c r="B95" s="160">
        <v>2320863169</v>
      </c>
      <c r="C95" s="161" t="s">
        <v>754</v>
      </c>
      <c r="D95" s="162" t="s">
        <v>367</v>
      </c>
      <c r="E95" s="163">
        <v>36401</v>
      </c>
      <c r="F95" s="163" t="s">
        <v>713</v>
      </c>
      <c r="G95" s="112" t="s">
        <v>104</v>
      </c>
      <c r="H95" s="113"/>
      <c r="I95" s="113" t="s">
        <v>217</v>
      </c>
      <c r="J95" s="113"/>
      <c r="K95" s="174">
        <v>85</v>
      </c>
      <c r="L95" s="53" t="s">
        <v>39</v>
      </c>
      <c r="M95" s="54"/>
    </row>
    <row r="96" spans="1:13" ht="21.75" customHeight="1">
      <c r="A96" s="159">
        <v>85</v>
      </c>
      <c r="B96" s="160">
        <v>2321371494</v>
      </c>
      <c r="C96" s="161" t="s">
        <v>755</v>
      </c>
      <c r="D96" s="162" t="s">
        <v>756</v>
      </c>
      <c r="E96" s="163">
        <v>35947</v>
      </c>
      <c r="F96" s="163" t="s">
        <v>713</v>
      </c>
      <c r="G96" s="112" t="s">
        <v>94</v>
      </c>
      <c r="H96" s="113"/>
      <c r="I96" s="113" t="s">
        <v>217</v>
      </c>
      <c r="J96" s="113"/>
      <c r="K96" s="174">
        <v>79</v>
      </c>
      <c r="L96" s="53" t="s">
        <v>40</v>
      </c>
      <c r="M96" s="54"/>
    </row>
    <row r="97" spans="1:14" ht="21.75" customHeight="1">
      <c r="A97" s="159">
        <v>86</v>
      </c>
      <c r="B97" s="160">
        <v>2320377858</v>
      </c>
      <c r="C97" s="161" t="s">
        <v>682</v>
      </c>
      <c r="D97" s="162" t="s">
        <v>500</v>
      </c>
      <c r="E97" s="163">
        <v>36457</v>
      </c>
      <c r="F97" s="163" t="s">
        <v>713</v>
      </c>
      <c r="G97" s="112" t="s">
        <v>104</v>
      </c>
      <c r="H97" s="113"/>
      <c r="I97" s="113" t="s">
        <v>217</v>
      </c>
      <c r="J97" s="113"/>
      <c r="K97" s="174">
        <v>77</v>
      </c>
      <c r="L97" s="53" t="s">
        <v>40</v>
      </c>
      <c r="M97" s="54"/>
    </row>
    <row r="98" spans="1:14" ht="21.75" customHeight="1">
      <c r="A98" s="159">
        <v>87</v>
      </c>
      <c r="B98" s="160">
        <v>2320864629</v>
      </c>
      <c r="C98" s="161" t="s">
        <v>757</v>
      </c>
      <c r="D98" s="162" t="s">
        <v>500</v>
      </c>
      <c r="E98" s="163">
        <v>36379</v>
      </c>
      <c r="F98" s="163" t="s">
        <v>713</v>
      </c>
      <c r="G98" s="112" t="s">
        <v>104</v>
      </c>
      <c r="H98" s="113"/>
      <c r="I98" s="113" t="s">
        <v>217</v>
      </c>
      <c r="J98" s="113"/>
      <c r="K98" s="174">
        <v>71</v>
      </c>
      <c r="L98" s="53" t="s">
        <v>40</v>
      </c>
      <c r="M98" s="54"/>
    </row>
    <row r="99" spans="1:14" ht="21.75" customHeight="1">
      <c r="A99" s="159">
        <v>88</v>
      </c>
      <c r="B99" s="160">
        <v>2320377669</v>
      </c>
      <c r="C99" s="161" t="s">
        <v>758</v>
      </c>
      <c r="D99" s="162" t="s">
        <v>322</v>
      </c>
      <c r="E99" s="163">
        <v>36413</v>
      </c>
      <c r="F99" s="163" t="s">
        <v>713</v>
      </c>
      <c r="G99" s="112" t="s">
        <v>104</v>
      </c>
      <c r="H99" s="113"/>
      <c r="I99" s="113" t="s">
        <v>217</v>
      </c>
      <c r="J99" s="113"/>
      <c r="K99" s="174">
        <v>75</v>
      </c>
      <c r="L99" s="53" t="s">
        <v>40</v>
      </c>
      <c r="M99" s="54"/>
    </row>
    <row r="100" spans="1:14" ht="21.75" customHeight="1">
      <c r="A100" s="159">
        <v>89</v>
      </c>
      <c r="B100" s="160">
        <v>2320864957</v>
      </c>
      <c r="C100" s="161" t="s">
        <v>759</v>
      </c>
      <c r="D100" s="162" t="s">
        <v>322</v>
      </c>
      <c r="E100" s="163">
        <v>36494</v>
      </c>
      <c r="F100" s="163" t="s">
        <v>713</v>
      </c>
      <c r="G100" s="112" t="s">
        <v>104</v>
      </c>
      <c r="H100" s="113"/>
      <c r="I100" s="113" t="s">
        <v>217</v>
      </c>
      <c r="J100" s="113"/>
      <c r="K100" s="174">
        <v>75</v>
      </c>
      <c r="L100" s="53" t="s">
        <v>40</v>
      </c>
      <c r="M100" s="54"/>
    </row>
    <row r="101" spans="1:14" ht="21.75" customHeight="1">
      <c r="A101" s="159">
        <v>90</v>
      </c>
      <c r="B101" s="160">
        <v>2320377789</v>
      </c>
      <c r="C101" s="161" t="s">
        <v>760</v>
      </c>
      <c r="D101" s="162" t="s">
        <v>761</v>
      </c>
      <c r="E101" s="163">
        <v>36239</v>
      </c>
      <c r="F101" s="163" t="s">
        <v>713</v>
      </c>
      <c r="G101" s="112" t="s">
        <v>104</v>
      </c>
      <c r="H101" s="113"/>
      <c r="I101" s="113" t="s">
        <v>217</v>
      </c>
      <c r="J101" s="113"/>
      <c r="K101" s="174">
        <v>74</v>
      </c>
      <c r="L101" s="53" t="s">
        <v>40</v>
      </c>
      <c r="M101" s="54"/>
    </row>
    <row r="102" spans="1:14" ht="21.75" customHeight="1">
      <c r="A102" s="159">
        <v>91</v>
      </c>
      <c r="B102" s="160">
        <v>2321864046</v>
      </c>
      <c r="C102" s="161" t="s">
        <v>762</v>
      </c>
      <c r="D102" s="162" t="s">
        <v>443</v>
      </c>
      <c r="E102" s="163">
        <v>35859</v>
      </c>
      <c r="F102" s="163" t="s">
        <v>763</v>
      </c>
      <c r="G102" s="112" t="s">
        <v>94</v>
      </c>
      <c r="H102" s="113"/>
      <c r="I102" s="113" t="s">
        <v>95</v>
      </c>
      <c r="J102" s="113"/>
      <c r="K102" s="174">
        <v>87</v>
      </c>
      <c r="L102" s="53" t="s">
        <v>39</v>
      </c>
      <c r="M102" s="54"/>
    </row>
    <row r="103" spans="1:14" ht="21.75" customHeight="1">
      <c r="A103" s="159">
        <v>92</v>
      </c>
      <c r="B103" s="160">
        <v>2320377782</v>
      </c>
      <c r="C103" s="161" t="s">
        <v>764</v>
      </c>
      <c r="D103" s="162" t="s">
        <v>551</v>
      </c>
      <c r="E103" s="163">
        <v>36066</v>
      </c>
      <c r="F103" s="163" t="s">
        <v>763</v>
      </c>
      <c r="G103" s="112" t="s">
        <v>104</v>
      </c>
      <c r="H103" s="113"/>
      <c r="I103" s="113" t="s">
        <v>95</v>
      </c>
      <c r="J103" s="113"/>
      <c r="K103" s="174">
        <v>87</v>
      </c>
      <c r="L103" s="53" t="s">
        <v>39</v>
      </c>
      <c r="M103" s="54"/>
    </row>
    <row r="104" spans="1:14" ht="21.75" customHeight="1">
      <c r="A104" s="159">
        <v>93</v>
      </c>
      <c r="B104" s="160">
        <v>23218610254</v>
      </c>
      <c r="C104" s="161" t="s">
        <v>765</v>
      </c>
      <c r="D104" s="162" t="s">
        <v>629</v>
      </c>
      <c r="E104" s="163">
        <v>36409</v>
      </c>
      <c r="F104" s="163" t="s">
        <v>763</v>
      </c>
      <c r="G104" s="112" t="s">
        <v>94</v>
      </c>
      <c r="H104" s="113"/>
      <c r="I104" s="113" t="s">
        <v>95</v>
      </c>
      <c r="J104" s="113"/>
      <c r="K104" s="174">
        <v>85</v>
      </c>
      <c r="L104" s="53" t="s">
        <v>39</v>
      </c>
      <c r="M104" s="54"/>
    </row>
    <row r="105" spans="1:14" ht="21.75" customHeight="1">
      <c r="A105" s="159">
        <v>94</v>
      </c>
      <c r="B105" s="160">
        <v>2321863751</v>
      </c>
      <c r="C105" s="161" t="s">
        <v>766</v>
      </c>
      <c r="D105" s="162" t="s">
        <v>97</v>
      </c>
      <c r="E105" s="163">
        <v>35888</v>
      </c>
      <c r="F105" s="163" t="s">
        <v>763</v>
      </c>
      <c r="G105" s="112" t="s">
        <v>94</v>
      </c>
      <c r="H105" s="113"/>
      <c r="I105" s="113" t="s">
        <v>95</v>
      </c>
      <c r="J105" s="113"/>
      <c r="K105" s="174">
        <v>85</v>
      </c>
      <c r="L105" s="53" t="s">
        <v>39</v>
      </c>
      <c r="M105" s="54"/>
    </row>
    <row r="106" spans="1:14" ht="21.75" customHeight="1">
      <c r="A106" s="159">
        <v>95</v>
      </c>
      <c r="B106" s="160">
        <v>2320862928</v>
      </c>
      <c r="C106" s="161" t="s">
        <v>767</v>
      </c>
      <c r="D106" s="162" t="s">
        <v>103</v>
      </c>
      <c r="E106" s="163">
        <v>36221</v>
      </c>
      <c r="F106" s="163" t="s">
        <v>763</v>
      </c>
      <c r="G106" s="112" t="s">
        <v>104</v>
      </c>
      <c r="H106" s="113"/>
      <c r="I106" s="113" t="s">
        <v>95</v>
      </c>
      <c r="J106" s="113"/>
      <c r="K106" s="174">
        <v>83</v>
      </c>
      <c r="L106" s="53" t="s">
        <v>39</v>
      </c>
      <c r="M106" s="54"/>
    </row>
    <row r="107" spans="1:14" ht="21.75" customHeight="1">
      <c r="A107" s="159">
        <v>96</v>
      </c>
      <c r="B107" s="160">
        <v>2321122718</v>
      </c>
      <c r="C107" s="161" t="s">
        <v>768</v>
      </c>
      <c r="D107" s="162" t="s">
        <v>131</v>
      </c>
      <c r="E107" s="163">
        <v>36368</v>
      </c>
      <c r="F107" s="163" t="s">
        <v>763</v>
      </c>
      <c r="G107" s="112" t="s">
        <v>94</v>
      </c>
      <c r="H107" s="113"/>
      <c r="I107" s="113" t="s">
        <v>95</v>
      </c>
      <c r="J107" s="113"/>
      <c r="K107" s="174">
        <v>80</v>
      </c>
      <c r="L107" s="53" t="s">
        <v>39</v>
      </c>
      <c r="M107" s="54"/>
    </row>
    <row r="108" spans="1:14" ht="21.75" customHeight="1">
      <c r="A108" s="159">
        <v>97</v>
      </c>
      <c r="B108" s="160">
        <v>2320377787</v>
      </c>
      <c r="C108" s="161" t="s">
        <v>769</v>
      </c>
      <c r="D108" s="162" t="s">
        <v>770</v>
      </c>
      <c r="E108" s="163">
        <v>36381</v>
      </c>
      <c r="F108" s="163" t="s">
        <v>763</v>
      </c>
      <c r="G108" s="112" t="s">
        <v>104</v>
      </c>
      <c r="H108" s="113"/>
      <c r="I108" s="113" t="s">
        <v>95</v>
      </c>
      <c r="J108" s="113"/>
      <c r="K108" s="174">
        <v>82</v>
      </c>
      <c r="L108" s="53" t="s">
        <v>39</v>
      </c>
      <c r="M108" s="54"/>
    </row>
    <row r="109" spans="1:14" ht="21.75" customHeight="1">
      <c r="A109" s="159">
        <v>98</v>
      </c>
      <c r="B109" s="160">
        <v>2321864047</v>
      </c>
      <c r="C109" s="161" t="s">
        <v>771</v>
      </c>
      <c r="D109" s="162" t="s">
        <v>610</v>
      </c>
      <c r="E109" s="163">
        <v>36522</v>
      </c>
      <c r="F109" s="163" t="s">
        <v>763</v>
      </c>
      <c r="G109" s="112" t="s">
        <v>94</v>
      </c>
      <c r="H109" s="113"/>
      <c r="I109" s="113"/>
      <c r="J109" s="113"/>
      <c r="K109" s="174">
        <v>0</v>
      </c>
      <c r="L109" s="53" t="s">
        <v>30</v>
      </c>
      <c r="M109" s="54" t="s">
        <v>206</v>
      </c>
      <c r="N109" t="s">
        <v>772</v>
      </c>
    </row>
    <row r="110" spans="1:14" ht="21.75" customHeight="1">
      <c r="A110" s="159">
        <v>99</v>
      </c>
      <c r="B110" s="160">
        <v>23218610924</v>
      </c>
      <c r="C110" s="161" t="s">
        <v>714</v>
      </c>
      <c r="D110" s="162" t="s">
        <v>171</v>
      </c>
      <c r="E110" s="163">
        <v>36192</v>
      </c>
      <c r="F110" s="163" t="s">
        <v>763</v>
      </c>
      <c r="G110" s="112" t="s">
        <v>94</v>
      </c>
      <c r="H110" s="113"/>
      <c r="I110" s="113" t="s">
        <v>95</v>
      </c>
      <c r="J110" s="113"/>
      <c r="K110" s="174">
        <v>80</v>
      </c>
      <c r="L110" s="53" t="s">
        <v>39</v>
      </c>
      <c r="M110" s="54"/>
    </row>
    <row r="111" spans="1:14" ht="21.75" customHeight="1">
      <c r="A111" s="159">
        <v>100</v>
      </c>
      <c r="B111" s="160">
        <v>2321862685</v>
      </c>
      <c r="C111" s="161" t="s">
        <v>773</v>
      </c>
      <c r="D111" s="162" t="s">
        <v>492</v>
      </c>
      <c r="E111" s="163">
        <v>36437</v>
      </c>
      <c r="F111" s="163" t="s">
        <v>763</v>
      </c>
      <c r="G111" s="112" t="s">
        <v>94</v>
      </c>
      <c r="H111" s="113"/>
      <c r="I111" s="113"/>
      <c r="J111" s="113"/>
      <c r="K111" s="174">
        <v>0</v>
      </c>
      <c r="L111" s="53" t="s">
        <v>30</v>
      </c>
      <c r="M111" s="54" t="s">
        <v>206</v>
      </c>
      <c r="N111" t="s">
        <v>772</v>
      </c>
    </row>
    <row r="112" spans="1:14" ht="21.75" customHeight="1">
      <c r="A112" s="159">
        <v>101</v>
      </c>
      <c r="B112" s="160">
        <v>2321863158</v>
      </c>
      <c r="C112" s="161" t="s">
        <v>774</v>
      </c>
      <c r="D112" s="162" t="s">
        <v>185</v>
      </c>
      <c r="E112" s="163">
        <v>36323</v>
      </c>
      <c r="F112" s="163" t="s">
        <v>763</v>
      </c>
      <c r="G112" s="112" t="s">
        <v>94</v>
      </c>
      <c r="H112" s="113"/>
      <c r="I112" s="113" t="s">
        <v>95</v>
      </c>
      <c r="J112" s="113"/>
      <c r="K112" s="174">
        <v>83</v>
      </c>
      <c r="L112" s="53" t="s">
        <v>39</v>
      </c>
      <c r="M112" s="54"/>
    </row>
    <row r="113" spans="1:14" ht="21.75" customHeight="1">
      <c r="A113" s="159">
        <v>102</v>
      </c>
      <c r="B113" s="160">
        <v>2320864956</v>
      </c>
      <c r="C113" s="161" t="s">
        <v>775</v>
      </c>
      <c r="D113" s="162" t="s">
        <v>188</v>
      </c>
      <c r="E113" s="163">
        <v>36232</v>
      </c>
      <c r="F113" s="163" t="s">
        <v>763</v>
      </c>
      <c r="G113" s="112" t="s">
        <v>104</v>
      </c>
      <c r="H113" s="113"/>
      <c r="I113" s="113" t="s">
        <v>95</v>
      </c>
      <c r="J113" s="113"/>
      <c r="K113" s="174">
        <v>83</v>
      </c>
      <c r="L113" s="53" t="s">
        <v>39</v>
      </c>
      <c r="M113" s="54"/>
    </row>
    <row r="114" spans="1:14" ht="21.75" customHeight="1">
      <c r="A114" s="159">
        <v>103</v>
      </c>
      <c r="B114" s="160">
        <v>2321714417</v>
      </c>
      <c r="C114" s="161" t="s">
        <v>776</v>
      </c>
      <c r="D114" s="162" t="s">
        <v>202</v>
      </c>
      <c r="E114" s="163">
        <v>36339</v>
      </c>
      <c r="F114" s="163" t="s">
        <v>763</v>
      </c>
      <c r="G114" s="112" t="s">
        <v>94</v>
      </c>
      <c r="H114" s="113"/>
      <c r="I114" s="113" t="s">
        <v>95</v>
      </c>
      <c r="J114" s="113"/>
      <c r="K114" s="174">
        <v>0</v>
      </c>
      <c r="L114" s="53" t="s">
        <v>30</v>
      </c>
      <c r="M114" s="54"/>
      <c r="N114" t="s">
        <v>777</v>
      </c>
    </row>
    <row r="115" spans="1:14" ht="21.75" customHeight="1">
      <c r="A115" s="159">
        <v>104</v>
      </c>
      <c r="B115" s="160">
        <v>23218611321</v>
      </c>
      <c r="C115" s="161" t="s">
        <v>778</v>
      </c>
      <c r="D115" s="162" t="s">
        <v>202</v>
      </c>
      <c r="E115" s="163">
        <v>36225</v>
      </c>
      <c r="F115" s="163" t="s">
        <v>763</v>
      </c>
      <c r="G115" s="112" t="s">
        <v>94</v>
      </c>
      <c r="H115" s="113"/>
      <c r="I115" s="113"/>
      <c r="J115" s="113"/>
      <c r="K115" s="174">
        <v>0</v>
      </c>
      <c r="L115" s="53" t="s">
        <v>30</v>
      </c>
      <c r="M115" s="54" t="s">
        <v>206</v>
      </c>
      <c r="N115" t="s">
        <v>772</v>
      </c>
    </row>
    <row r="116" spans="1:14" ht="21.75" customHeight="1">
      <c r="A116" s="159">
        <v>105</v>
      </c>
      <c r="B116" s="160">
        <v>2320377801</v>
      </c>
      <c r="C116" s="161" t="s">
        <v>779</v>
      </c>
      <c r="D116" s="162" t="s">
        <v>220</v>
      </c>
      <c r="E116" s="163">
        <v>36314</v>
      </c>
      <c r="F116" s="163" t="s">
        <v>763</v>
      </c>
      <c r="G116" s="112" t="s">
        <v>104</v>
      </c>
      <c r="H116" s="113"/>
      <c r="I116" s="113" t="s">
        <v>95</v>
      </c>
      <c r="J116" s="113"/>
      <c r="K116" s="174">
        <v>100</v>
      </c>
      <c r="L116" s="53" t="s">
        <v>38</v>
      </c>
      <c r="M116" s="54"/>
    </row>
    <row r="117" spans="1:14" ht="21.75" customHeight="1">
      <c r="A117" s="159">
        <v>106</v>
      </c>
      <c r="B117" s="160">
        <v>2320377876</v>
      </c>
      <c r="C117" s="161" t="s">
        <v>780</v>
      </c>
      <c r="D117" s="162" t="s">
        <v>220</v>
      </c>
      <c r="E117" s="163">
        <v>36256</v>
      </c>
      <c r="F117" s="163" t="s">
        <v>763</v>
      </c>
      <c r="G117" s="112" t="s">
        <v>104</v>
      </c>
      <c r="H117" s="113"/>
      <c r="I117" s="113" t="s">
        <v>95</v>
      </c>
      <c r="J117" s="113"/>
      <c r="K117" s="174">
        <v>82</v>
      </c>
      <c r="L117" s="53" t="s">
        <v>39</v>
      </c>
      <c r="M117" s="54"/>
    </row>
    <row r="118" spans="1:14" ht="21.75" customHeight="1">
      <c r="A118" s="159">
        <v>107</v>
      </c>
      <c r="B118" s="160">
        <v>2321371484</v>
      </c>
      <c r="C118" s="161" t="s">
        <v>781</v>
      </c>
      <c r="D118" s="162" t="s">
        <v>782</v>
      </c>
      <c r="E118" s="163">
        <v>35722</v>
      </c>
      <c r="F118" s="163" t="s">
        <v>763</v>
      </c>
      <c r="G118" s="112" t="s">
        <v>94</v>
      </c>
      <c r="H118" s="113"/>
      <c r="I118" s="113" t="s">
        <v>95</v>
      </c>
      <c r="J118" s="113"/>
      <c r="K118" s="174">
        <v>85</v>
      </c>
      <c r="L118" s="53" t="s">
        <v>39</v>
      </c>
      <c r="M118" s="54"/>
    </row>
    <row r="119" spans="1:14" ht="21.75" customHeight="1">
      <c r="A119" s="159">
        <v>108</v>
      </c>
      <c r="B119" s="160">
        <v>2321377772</v>
      </c>
      <c r="C119" s="161" t="s">
        <v>783</v>
      </c>
      <c r="D119" s="162" t="s">
        <v>784</v>
      </c>
      <c r="E119" s="163">
        <v>36410</v>
      </c>
      <c r="F119" s="163" t="s">
        <v>763</v>
      </c>
      <c r="G119" s="112" t="s">
        <v>94</v>
      </c>
      <c r="H119" s="113"/>
      <c r="I119" s="113" t="s">
        <v>95</v>
      </c>
      <c r="J119" s="113"/>
      <c r="K119" s="174">
        <v>78</v>
      </c>
      <c r="L119" s="53" t="s">
        <v>40</v>
      </c>
      <c r="M119" s="54"/>
    </row>
    <row r="120" spans="1:14" ht="21.75" customHeight="1">
      <c r="A120" s="159">
        <v>109</v>
      </c>
      <c r="B120" s="160">
        <v>2321377795</v>
      </c>
      <c r="C120" s="161" t="s">
        <v>785</v>
      </c>
      <c r="D120" s="162" t="s">
        <v>784</v>
      </c>
      <c r="E120" s="163">
        <v>36495</v>
      </c>
      <c r="F120" s="163" t="s">
        <v>763</v>
      </c>
      <c r="G120" s="112" t="s">
        <v>94</v>
      </c>
      <c r="H120" s="113"/>
      <c r="I120" s="113" t="s">
        <v>95</v>
      </c>
      <c r="J120" s="113"/>
      <c r="K120" s="174">
        <v>0</v>
      </c>
      <c r="L120" s="53" t="s">
        <v>30</v>
      </c>
      <c r="M120" s="54"/>
      <c r="N120" t="s">
        <v>786</v>
      </c>
    </row>
    <row r="121" spans="1:14" ht="21.75" customHeight="1">
      <c r="A121" s="159">
        <v>110</v>
      </c>
      <c r="B121" s="160">
        <v>2321865280</v>
      </c>
      <c r="C121" s="161" t="s">
        <v>787</v>
      </c>
      <c r="D121" s="162" t="s">
        <v>232</v>
      </c>
      <c r="E121" s="163">
        <v>36342</v>
      </c>
      <c r="F121" s="163" t="s">
        <v>763</v>
      </c>
      <c r="G121" s="112" t="s">
        <v>94</v>
      </c>
      <c r="H121" s="113"/>
      <c r="I121" s="113" t="s">
        <v>95</v>
      </c>
      <c r="J121" s="113"/>
      <c r="K121" s="174">
        <v>95</v>
      </c>
      <c r="L121" s="53" t="s">
        <v>38</v>
      </c>
      <c r="M121" s="54"/>
    </row>
    <row r="122" spans="1:14" ht="21.75" customHeight="1">
      <c r="A122" s="159">
        <v>111</v>
      </c>
      <c r="B122" s="160">
        <v>2320860586</v>
      </c>
      <c r="C122" s="161" t="s">
        <v>788</v>
      </c>
      <c r="D122" s="162" t="s">
        <v>238</v>
      </c>
      <c r="E122" s="163">
        <v>36397</v>
      </c>
      <c r="F122" s="163" t="s">
        <v>763</v>
      </c>
      <c r="G122" s="112" t="s">
        <v>104</v>
      </c>
      <c r="H122" s="113"/>
      <c r="I122" s="113" t="s">
        <v>95</v>
      </c>
      <c r="J122" s="113"/>
      <c r="K122" s="174">
        <v>85</v>
      </c>
      <c r="L122" s="53" t="s">
        <v>39</v>
      </c>
      <c r="M122" s="54"/>
    </row>
    <row r="123" spans="1:14" ht="21.75" customHeight="1">
      <c r="A123" s="159">
        <v>112</v>
      </c>
      <c r="B123" s="160">
        <v>2321869985</v>
      </c>
      <c r="C123" s="161" t="s">
        <v>789</v>
      </c>
      <c r="D123" s="162" t="s">
        <v>790</v>
      </c>
      <c r="E123" s="163">
        <v>36327</v>
      </c>
      <c r="F123" s="163" t="s">
        <v>763</v>
      </c>
      <c r="G123" s="112" t="s">
        <v>94</v>
      </c>
      <c r="H123" s="113"/>
      <c r="I123" s="113" t="s">
        <v>95</v>
      </c>
      <c r="J123" s="113"/>
      <c r="K123" s="174">
        <v>87</v>
      </c>
      <c r="L123" s="53" t="s">
        <v>39</v>
      </c>
      <c r="M123" s="54"/>
    </row>
    <row r="124" spans="1:14" ht="21.75" customHeight="1">
      <c r="A124" s="159">
        <v>113</v>
      </c>
      <c r="B124" s="160">
        <v>2320377819</v>
      </c>
      <c r="C124" s="161" t="s">
        <v>791</v>
      </c>
      <c r="D124" s="162" t="s">
        <v>792</v>
      </c>
      <c r="E124" s="163">
        <v>36483</v>
      </c>
      <c r="F124" s="163" t="s">
        <v>763</v>
      </c>
      <c r="G124" s="112" t="s">
        <v>104</v>
      </c>
      <c r="H124" s="113"/>
      <c r="I124" s="113" t="s">
        <v>95</v>
      </c>
      <c r="J124" s="113"/>
      <c r="K124" s="174">
        <v>82</v>
      </c>
      <c r="L124" s="53" t="s">
        <v>39</v>
      </c>
      <c r="M124" s="54"/>
    </row>
    <row r="125" spans="1:14" ht="21.75" customHeight="1">
      <c r="A125" s="159">
        <v>114</v>
      </c>
      <c r="B125" s="160">
        <v>2321377662</v>
      </c>
      <c r="C125" s="161" t="s">
        <v>793</v>
      </c>
      <c r="D125" s="162" t="s">
        <v>20</v>
      </c>
      <c r="E125" s="163">
        <v>36073</v>
      </c>
      <c r="F125" s="163" t="s">
        <v>763</v>
      </c>
      <c r="G125" s="112" t="s">
        <v>94</v>
      </c>
      <c r="H125" s="113"/>
      <c r="I125" s="113" t="s">
        <v>95</v>
      </c>
      <c r="J125" s="113"/>
      <c r="K125" s="174">
        <v>87</v>
      </c>
      <c r="L125" s="53" t="s">
        <v>39</v>
      </c>
      <c r="M125" s="54"/>
    </row>
    <row r="126" spans="1:14" ht="21.75" customHeight="1">
      <c r="A126" s="159">
        <v>115</v>
      </c>
      <c r="B126" s="160">
        <v>2321862936</v>
      </c>
      <c r="C126" s="161" t="s">
        <v>794</v>
      </c>
      <c r="D126" s="162" t="s">
        <v>794</v>
      </c>
      <c r="E126" s="163">
        <v>36274</v>
      </c>
      <c r="F126" s="163" t="s">
        <v>763</v>
      </c>
      <c r="G126" s="112" t="s">
        <v>94</v>
      </c>
      <c r="H126" s="113"/>
      <c r="I126" s="113"/>
      <c r="J126" s="113"/>
      <c r="K126" s="174">
        <v>0</v>
      </c>
      <c r="L126" s="53" t="s">
        <v>30</v>
      </c>
      <c r="M126" s="54" t="s">
        <v>206</v>
      </c>
      <c r="N126" t="s">
        <v>772</v>
      </c>
    </row>
    <row r="127" spans="1:14" ht="21.75" customHeight="1">
      <c r="A127" s="159">
        <v>116</v>
      </c>
      <c r="B127" s="160">
        <v>2320377688</v>
      </c>
      <c r="C127" s="161" t="s">
        <v>795</v>
      </c>
      <c r="D127" s="162" t="s">
        <v>153</v>
      </c>
      <c r="E127" s="163">
        <v>36256</v>
      </c>
      <c r="F127" s="163" t="s">
        <v>763</v>
      </c>
      <c r="G127" s="112" t="s">
        <v>104</v>
      </c>
      <c r="H127" s="113"/>
      <c r="I127" s="113" t="s">
        <v>95</v>
      </c>
      <c r="J127" s="113"/>
      <c r="K127" s="174">
        <v>85</v>
      </c>
      <c r="L127" s="53" t="s">
        <v>39</v>
      </c>
      <c r="M127" s="54"/>
    </row>
    <row r="128" spans="1:14" ht="21.75" customHeight="1">
      <c r="A128" s="159">
        <v>117</v>
      </c>
      <c r="B128" s="160">
        <v>2321377699</v>
      </c>
      <c r="C128" s="161" t="s">
        <v>787</v>
      </c>
      <c r="D128" s="162" t="s">
        <v>574</v>
      </c>
      <c r="E128" s="163">
        <v>36058</v>
      </c>
      <c r="F128" s="163" t="s">
        <v>763</v>
      </c>
      <c r="G128" s="112" t="s">
        <v>94</v>
      </c>
      <c r="H128" s="113"/>
      <c r="I128" s="113" t="s">
        <v>95</v>
      </c>
      <c r="J128" s="113"/>
      <c r="K128" s="174">
        <v>85</v>
      </c>
      <c r="L128" s="53" t="s">
        <v>39</v>
      </c>
      <c r="M128" s="54"/>
    </row>
    <row r="129" spans="1:15" ht="21.75" customHeight="1">
      <c r="A129" s="159">
        <v>118</v>
      </c>
      <c r="B129" s="160">
        <v>2320717157</v>
      </c>
      <c r="C129" s="161" t="s">
        <v>796</v>
      </c>
      <c r="D129" s="162" t="s">
        <v>428</v>
      </c>
      <c r="E129" s="163">
        <v>36247</v>
      </c>
      <c r="F129" s="163" t="s">
        <v>763</v>
      </c>
      <c r="G129" s="112" t="s">
        <v>104</v>
      </c>
      <c r="H129" s="113"/>
      <c r="I129" s="113" t="s">
        <v>95</v>
      </c>
      <c r="J129" s="113"/>
      <c r="K129" s="174">
        <v>85</v>
      </c>
      <c r="L129" s="53" t="s">
        <v>39</v>
      </c>
      <c r="M129" s="54"/>
    </row>
    <row r="130" spans="1:15" ht="21.75" customHeight="1">
      <c r="A130" s="159">
        <v>119</v>
      </c>
      <c r="B130" s="160">
        <v>2320864050</v>
      </c>
      <c r="C130" s="161" t="s">
        <v>797</v>
      </c>
      <c r="D130" s="162" t="s">
        <v>428</v>
      </c>
      <c r="E130" s="163">
        <v>36244</v>
      </c>
      <c r="F130" s="163" t="s">
        <v>763</v>
      </c>
      <c r="G130" s="112" t="s">
        <v>104</v>
      </c>
      <c r="H130" s="113"/>
      <c r="I130" s="113" t="s">
        <v>95</v>
      </c>
      <c r="J130" s="113"/>
      <c r="K130" s="174">
        <v>82</v>
      </c>
      <c r="L130" s="53" t="s">
        <v>39</v>
      </c>
      <c r="M130" s="54"/>
    </row>
    <row r="131" spans="1:15" ht="21.75" customHeight="1">
      <c r="A131" s="159">
        <v>120</v>
      </c>
      <c r="B131" s="160">
        <v>2320377791</v>
      </c>
      <c r="C131" s="161" t="s">
        <v>798</v>
      </c>
      <c r="D131" s="162" t="s">
        <v>532</v>
      </c>
      <c r="E131" s="163">
        <v>36484</v>
      </c>
      <c r="F131" s="163" t="s">
        <v>763</v>
      </c>
      <c r="G131" s="112" t="s">
        <v>104</v>
      </c>
      <c r="H131" s="113"/>
      <c r="I131" s="113" t="s">
        <v>95</v>
      </c>
      <c r="J131" s="113"/>
      <c r="K131" s="174">
        <v>83</v>
      </c>
      <c r="L131" s="53" t="s">
        <v>39</v>
      </c>
      <c r="M131" s="54"/>
    </row>
    <row r="132" spans="1:15" ht="21.75" customHeight="1">
      <c r="A132" s="159">
        <v>121</v>
      </c>
      <c r="B132" s="160">
        <v>2320862938</v>
      </c>
      <c r="C132" s="161" t="s">
        <v>799</v>
      </c>
      <c r="D132" s="162" t="s">
        <v>532</v>
      </c>
      <c r="E132" s="163">
        <v>36468</v>
      </c>
      <c r="F132" s="163" t="s">
        <v>763</v>
      </c>
      <c r="G132" s="112" t="s">
        <v>104</v>
      </c>
      <c r="H132" s="113"/>
      <c r="I132" s="113" t="s">
        <v>95</v>
      </c>
      <c r="J132" s="113"/>
      <c r="K132" s="174">
        <v>82</v>
      </c>
      <c r="L132" s="53" t="s">
        <v>39</v>
      </c>
      <c r="M132" s="54"/>
    </row>
    <row r="133" spans="1:15" ht="21.75" customHeight="1">
      <c r="A133" s="159">
        <v>122</v>
      </c>
      <c r="B133" s="160">
        <v>2321377793</v>
      </c>
      <c r="C133" s="161" t="s">
        <v>800</v>
      </c>
      <c r="D133" s="162" t="s">
        <v>265</v>
      </c>
      <c r="E133" s="163">
        <v>36085</v>
      </c>
      <c r="F133" s="163" t="s">
        <v>763</v>
      </c>
      <c r="G133" s="112" t="s">
        <v>94</v>
      </c>
      <c r="H133" s="113"/>
      <c r="I133" s="113" t="s">
        <v>95</v>
      </c>
      <c r="J133" s="113"/>
      <c r="K133" s="174">
        <v>80</v>
      </c>
      <c r="L133" s="53" t="s">
        <v>39</v>
      </c>
      <c r="M133" s="54"/>
    </row>
    <row r="134" spans="1:15" ht="21.75" customHeight="1">
      <c r="A134" s="159">
        <v>123</v>
      </c>
      <c r="B134" s="160">
        <v>2320371488</v>
      </c>
      <c r="C134" s="161" t="s">
        <v>801</v>
      </c>
      <c r="D134" s="162" t="s">
        <v>278</v>
      </c>
      <c r="E134" s="163">
        <v>36369</v>
      </c>
      <c r="F134" s="163" t="s">
        <v>763</v>
      </c>
      <c r="G134" s="112" t="s">
        <v>104</v>
      </c>
      <c r="H134" s="113"/>
      <c r="I134" s="113" t="s">
        <v>95</v>
      </c>
      <c r="J134" s="113"/>
      <c r="K134" s="174">
        <v>87</v>
      </c>
      <c r="L134" s="53" t="s">
        <v>39</v>
      </c>
      <c r="M134" s="54"/>
    </row>
    <row r="135" spans="1:15" ht="21.75" customHeight="1">
      <c r="A135" s="159">
        <v>124</v>
      </c>
      <c r="B135" s="160">
        <v>2320377741</v>
      </c>
      <c r="C135" s="161" t="s">
        <v>802</v>
      </c>
      <c r="D135" s="162" t="s">
        <v>283</v>
      </c>
      <c r="E135" s="163">
        <v>36161</v>
      </c>
      <c r="F135" s="163" t="s">
        <v>763</v>
      </c>
      <c r="G135" s="112" t="s">
        <v>104</v>
      </c>
      <c r="H135" s="113"/>
      <c r="I135" s="113"/>
      <c r="J135" s="113"/>
      <c r="K135" s="174">
        <v>0</v>
      </c>
      <c r="L135" s="53" t="s">
        <v>30</v>
      </c>
      <c r="M135" s="54" t="s">
        <v>206</v>
      </c>
      <c r="N135" t="s">
        <v>772</v>
      </c>
    </row>
    <row r="136" spans="1:15" ht="21.75" customHeight="1">
      <c r="A136" s="159">
        <v>125</v>
      </c>
      <c r="B136" s="160">
        <v>2320377841</v>
      </c>
      <c r="C136" s="161" t="s">
        <v>803</v>
      </c>
      <c r="D136" s="162" t="s">
        <v>283</v>
      </c>
      <c r="E136" s="163">
        <v>36489</v>
      </c>
      <c r="F136" s="163" t="s">
        <v>763</v>
      </c>
      <c r="G136" s="112" t="s">
        <v>104</v>
      </c>
      <c r="H136" s="113"/>
      <c r="I136" s="113" t="s">
        <v>95</v>
      </c>
      <c r="J136" s="113"/>
      <c r="K136" s="174">
        <v>85</v>
      </c>
      <c r="L136" s="53" t="s">
        <v>39</v>
      </c>
      <c r="M136" s="54"/>
      <c r="O136" t="s">
        <v>804</v>
      </c>
    </row>
    <row r="137" spans="1:15" ht="21.75" customHeight="1">
      <c r="A137" s="159">
        <v>126</v>
      </c>
      <c r="B137" s="160">
        <v>2320377923</v>
      </c>
      <c r="C137" s="161" t="s">
        <v>805</v>
      </c>
      <c r="D137" s="162" t="s">
        <v>283</v>
      </c>
      <c r="E137" s="163">
        <v>36197</v>
      </c>
      <c r="F137" s="163" t="s">
        <v>763</v>
      </c>
      <c r="G137" s="112" t="s">
        <v>104</v>
      </c>
      <c r="H137" s="113"/>
      <c r="I137" s="113"/>
      <c r="J137" s="113"/>
      <c r="K137" s="174">
        <v>0</v>
      </c>
      <c r="L137" s="53" t="s">
        <v>30</v>
      </c>
      <c r="M137" s="54" t="s">
        <v>206</v>
      </c>
      <c r="N137" t="s">
        <v>772</v>
      </c>
    </row>
    <row r="138" spans="1:15" ht="21.75" customHeight="1">
      <c r="A138" s="159">
        <v>127</v>
      </c>
      <c r="B138" s="160">
        <v>2320869822</v>
      </c>
      <c r="C138" s="161" t="s">
        <v>806</v>
      </c>
      <c r="D138" s="162" t="s">
        <v>283</v>
      </c>
      <c r="E138" s="163">
        <v>36466</v>
      </c>
      <c r="F138" s="163" t="s">
        <v>763</v>
      </c>
      <c r="G138" s="112" t="s">
        <v>104</v>
      </c>
      <c r="H138" s="113"/>
      <c r="I138" s="113"/>
      <c r="J138" s="113"/>
      <c r="K138" s="174">
        <v>0</v>
      </c>
      <c r="L138" s="53" t="s">
        <v>30</v>
      </c>
      <c r="M138" s="54" t="s">
        <v>206</v>
      </c>
      <c r="N138" t="s">
        <v>772</v>
      </c>
    </row>
    <row r="139" spans="1:15" ht="21.75" customHeight="1">
      <c r="A139" s="159">
        <v>128</v>
      </c>
      <c r="B139" s="160">
        <v>2320865057</v>
      </c>
      <c r="C139" s="161" t="s">
        <v>807</v>
      </c>
      <c r="D139" s="162" t="s">
        <v>293</v>
      </c>
      <c r="E139" s="163">
        <v>36246</v>
      </c>
      <c r="F139" s="163" t="s">
        <v>763</v>
      </c>
      <c r="G139" s="112" t="s">
        <v>104</v>
      </c>
      <c r="H139" s="113"/>
      <c r="I139" s="113" t="s">
        <v>95</v>
      </c>
      <c r="J139" s="113"/>
      <c r="K139" s="174">
        <v>84</v>
      </c>
      <c r="L139" s="53" t="s">
        <v>39</v>
      </c>
      <c r="M139" s="54"/>
    </row>
    <row r="140" spans="1:15" ht="21.75" customHeight="1">
      <c r="A140" s="159">
        <v>129</v>
      </c>
      <c r="B140" s="160">
        <v>23218610380</v>
      </c>
      <c r="C140" s="161" t="s">
        <v>808</v>
      </c>
      <c r="D140" s="162" t="s">
        <v>319</v>
      </c>
      <c r="E140" s="163">
        <v>36392</v>
      </c>
      <c r="F140" s="163" t="s">
        <v>763</v>
      </c>
      <c r="G140" s="112" t="s">
        <v>94</v>
      </c>
      <c r="H140" s="113"/>
      <c r="I140" s="113" t="s">
        <v>95</v>
      </c>
      <c r="J140" s="113"/>
      <c r="K140" s="174">
        <v>0</v>
      </c>
      <c r="L140" s="53" t="s">
        <v>30</v>
      </c>
      <c r="M140" s="54"/>
      <c r="N140" t="s">
        <v>786</v>
      </c>
    </row>
    <row r="141" spans="1:15" ht="21.75" customHeight="1">
      <c r="A141" s="159">
        <v>130</v>
      </c>
      <c r="B141" s="160">
        <v>2321213037</v>
      </c>
      <c r="C141" s="161" t="s">
        <v>809</v>
      </c>
      <c r="D141" s="162" t="s">
        <v>621</v>
      </c>
      <c r="E141" s="163">
        <v>36410</v>
      </c>
      <c r="F141" s="163" t="s">
        <v>763</v>
      </c>
      <c r="G141" s="112" t="s">
        <v>94</v>
      </c>
      <c r="H141" s="113"/>
      <c r="I141" s="113" t="s">
        <v>95</v>
      </c>
      <c r="J141" s="113"/>
      <c r="K141" s="174">
        <v>87</v>
      </c>
      <c r="L141" s="53" t="s">
        <v>39</v>
      </c>
      <c r="M141" s="54"/>
    </row>
    <row r="142" spans="1:15" ht="21.75" customHeight="1">
      <c r="A142" s="159">
        <v>131</v>
      </c>
      <c r="B142" s="160">
        <v>2320377856</v>
      </c>
      <c r="C142" s="161" t="s">
        <v>810</v>
      </c>
      <c r="D142" s="162" t="s">
        <v>350</v>
      </c>
      <c r="E142" s="163">
        <v>36329</v>
      </c>
      <c r="F142" s="163" t="s">
        <v>763</v>
      </c>
      <c r="G142" s="112" t="s">
        <v>104</v>
      </c>
      <c r="H142" s="113"/>
      <c r="I142" s="113" t="s">
        <v>95</v>
      </c>
      <c r="J142" s="113"/>
      <c r="K142" s="174">
        <v>82</v>
      </c>
      <c r="L142" s="53" t="s">
        <v>39</v>
      </c>
      <c r="M142" s="54"/>
    </row>
    <row r="143" spans="1:15" ht="21.75" customHeight="1">
      <c r="A143" s="159">
        <v>132</v>
      </c>
      <c r="B143" s="160">
        <v>2320863675</v>
      </c>
      <c r="C143" s="161" t="s">
        <v>811</v>
      </c>
      <c r="D143" s="162" t="s">
        <v>367</v>
      </c>
      <c r="E143" s="163">
        <v>36502</v>
      </c>
      <c r="F143" s="163" t="s">
        <v>763</v>
      </c>
      <c r="G143" s="112" t="s">
        <v>104</v>
      </c>
      <c r="H143" s="113"/>
      <c r="I143" s="113" t="s">
        <v>95</v>
      </c>
      <c r="J143" s="113"/>
      <c r="K143" s="174">
        <v>85</v>
      </c>
      <c r="L143" s="53" t="s">
        <v>39</v>
      </c>
      <c r="M143" s="54"/>
    </row>
    <row r="144" spans="1:15" ht="21.75" customHeight="1">
      <c r="A144" s="159">
        <v>133</v>
      </c>
      <c r="B144" s="160">
        <v>2320377857</v>
      </c>
      <c r="C144" s="161" t="s">
        <v>724</v>
      </c>
      <c r="D144" s="162" t="s">
        <v>157</v>
      </c>
      <c r="E144" s="163">
        <v>36404</v>
      </c>
      <c r="F144" s="163" t="s">
        <v>763</v>
      </c>
      <c r="G144" s="112" t="s">
        <v>104</v>
      </c>
      <c r="H144" s="113"/>
      <c r="I144" s="113" t="s">
        <v>95</v>
      </c>
      <c r="J144" s="113"/>
      <c r="K144" s="174">
        <v>82</v>
      </c>
      <c r="L144" s="53" t="s">
        <v>39</v>
      </c>
      <c r="M144" s="54"/>
    </row>
    <row r="145" spans="1:14" ht="21.75" customHeight="1">
      <c r="A145" s="159">
        <v>134</v>
      </c>
      <c r="B145" s="160">
        <v>2321377897</v>
      </c>
      <c r="C145" s="161" t="s">
        <v>812</v>
      </c>
      <c r="D145" s="162" t="s">
        <v>214</v>
      </c>
      <c r="E145" s="163">
        <v>35911</v>
      </c>
      <c r="F145" s="163" t="s">
        <v>763</v>
      </c>
      <c r="G145" s="112" t="s">
        <v>94</v>
      </c>
      <c r="H145" s="113"/>
      <c r="I145" s="113"/>
      <c r="J145" s="113"/>
      <c r="K145" s="174">
        <v>0</v>
      </c>
      <c r="L145" s="53" t="s">
        <v>30</v>
      </c>
      <c r="M145" s="54" t="s">
        <v>206</v>
      </c>
      <c r="N145" t="s">
        <v>772</v>
      </c>
    </row>
    <row r="146" spans="1:14" ht="21.75" customHeight="1">
      <c r="A146" s="159">
        <v>135</v>
      </c>
      <c r="B146" s="160">
        <v>2321862944</v>
      </c>
      <c r="C146" s="161" t="s">
        <v>800</v>
      </c>
      <c r="D146" s="162" t="s">
        <v>214</v>
      </c>
      <c r="E146" s="163">
        <v>36015</v>
      </c>
      <c r="F146" s="163" t="s">
        <v>763</v>
      </c>
      <c r="G146" s="112" t="s">
        <v>94</v>
      </c>
      <c r="H146" s="113"/>
      <c r="I146" s="113" t="s">
        <v>95</v>
      </c>
      <c r="J146" s="113"/>
      <c r="K146" s="174">
        <v>95</v>
      </c>
      <c r="L146" s="53" t="s">
        <v>38</v>
      </c>
      <c r="M146" s="54"/>
    </row>
    <row r="147" spans="1:14" ht="21.75" customHeight="1">
      <c r="A147" s="159">
        <v>136</v>
      </c>
      <c r="B147" s="160">
        <v>2321377726</v>
      </c>
      <c r="C147" s="161" t="s">
        <v>785</v>
      </c>
      <c r="D147" s="162" t="s">
        <v>813</v>
      </c>
      <c r="E147" s="163">
        <v>36162</v>
      </c>
      <c r="F147" s="163" t="s">
        <v>763</v>
      </c>
      <c r="G147" s="112" t="s">
        <v>94</v>
      </c>
      <c r="H147" s="113"/>
      <c r="I147" s="113" t="s">
        <v>95</v>
      </c>
      <c r="J147" s="113"/>
      <c r="K147" s="174">
        <v>87</v>
      </c>
      <c r="L147" s="53" t="s">
        <v>39</v>
      </c>
      <c r="M147" s="54"/>
    </row>
    <row r="148" spans="1:14" ht="21.75" customHeight="1">
      <c r="A148" s="159">
        <v>137</v>
      </c>
      <c r="B148" s="160">
        <v>2320377919</v>
      </c>
      <c r="C148" s="161" t="s">
        <v>814</v>
      </c>
      <c r="D148" s="162" t="s">
        <v>322</v>
      </c>
      <c r="E148" s="163">
        <v>36365</v>
      </c>
      <c r="F148" s="163" t="s">
        <v>763</v>
      </c>
      <c r="G148" s="112" t="s">
        <v>104</v>
      </c>
      <c r="H148" s="113"/>
      <c r="I148" s="113" t="s">
        <v>95</v>
      </c>
      <c r="J148" s="113"/>
      <c r="K148" s="174">
        <v>84</v>
      </c>
      <c r="L148" s="53" t="s">
        <v>39</v>
      </c>
      <c r="M148" s="54"/>
    </row>
    <row r="149" spans="1:14" ht="21.75" customHeight="1">
      <c r="A149" s="159">
        <v>138</v>
      </c>
      <c r="B149" s="160">
        <v>2321865281</v>
      </c>
      <c r="C149" s="161" t="s">
        <v>815</v>
      </c>
      <c r="D149" s="162" t="s">
        <v>816</v>
      </c>
      <c r="E149" s="163">
        <v>36271</v>
      </c>
      <c r="F149" s="163" t="s">
        <v>763</v>
      </c>
      <c r="G149" s="112" t="s">
        <v>94</v>
      </c>
      <c r="H149" s="113"/>
      <c r="I149" s="113" t="s">
        <v>95</v>
      </c>
      <c r="J149" s="113"/>
      <c r="K149" s="174">
        <v>83</v>
      </c>
      <c r="L149" s="53" t="s">
        <v>39</v>
      </c>
      <c r="M149" s="54" t="s">
        <v>817</v>
      </c>
      <c r="N149" t="s">
        <v>818</v>
      </c>
    </row>
    <row r="150" spans="1:14" ht="21.75" customHeight="1">
      <c r="A150" s="159">
        <v>139</v>
      </c>
      <c r="B150" s="160">
        <v>2320861804</v>
      </c>
      <c r="C150" s="161" t="s">
        <v>819</v>
      </c>
      <c r="D150" s="162" t="s">
        <v>597</v>
      </c>
      <c r="E150" s="163">
        <v>36263</v>
      </c>
      <c r="F150" s="163" t="s">
        <v>820</v>
      </c>
      <c r="G150" s="112" t="s">
        <v>104</v>
      </c>
      <c r="H150" s="113"/>
      <c r="I150" s="113" t="s">
        <v>217</v>
      </c>
      <c r="J150" s="113"/>
      <c r="K150" s="174">
        <v>81</v>
      </c>
      <c r="L150" s="53" t="s">
        <v>39</v>
      </c>
      <c r="M150" s="54"/>
    </row>
    <row r="151" spans="1:14" ht="21.75" customHeight="1">
      <c r="A151" s="159">
        <v>140</v>
      </c>
      <c r="B151" s="160">
        <v>23208611621</v>
      </c>
      <c r="C151" s="161" t="s">
        <v>821</v>
      </c>
      <c r="D151" s="162" t="s">
        <v>162</v>
      </c>
      <c r="E151" s="163">
        <v>36194</v>
      </c>
      <c r="F151" s="163" t="s">
        <v>820</v>
      </c>
      <c r="G151" s="112" t="s">
        <v>104</v>
      </c>
      <c r="H151" s="113"/>
      <c r="I151" s="113" t="s">
        <v>217</v>
      </c>
      <c r="J151" s="113"/>
      <c r="K151" s="174">
        <v>83</v>
      </c>
      <c r="L151" s="53" t="s">
        <v>39</v>
      </c>
      <c r="M151" s="54"/>
    </row>
    <row r="152" spans="1:14" ht="21.75" customHeight="1">
      <c r="A152" s="159">
        <v>141</v>
      </c>
      <c r="B152" s="160">
        <v>2320862390</v>
      </c>
      <c r="C152" s="161" t="s">
        <v>822</v>
      </c>
      <c r="D152" s="162" t="s">
        <v>162</v>
      </c>
      <c r="E152" s="163">
        <v>35388</v>
      </c>
      <c r="F152" s="163" t="s">
        <v>820</v>
      </c>
      <c r="G152" s="112" t="s">
        <v>104</v>
      </c>
      <c r="H152" s="113"/>
      <c r="I152" s="113" t="s">
        <v>217</v>
      </c>
      <c r="J152" s="113"/>
      <c r="K152" s="174">
        <v>74</v>
      </c>
      <c r="L152" s="53" t="s">
        <v>40</v>
      </c>
      <c r="M152" s="54"/>
    </row>
    <row r="153" spans="1:14" ht="21.75" customHeight="1">
      <c r="A153" s="159">
        <v>142</v>
      </c>
      <c r="B153" s="160">
        <v>2320865451</v>
      </c>
      <c r="C153" s="161" t="s">
        <v>823</v>
      </c>
      <c r="D153" s="162" t="s">
        <v>162</v>
      </c>
      <c r="E153" s="163">
        <v>36243</v>
      </c>
      <c r="F153" s="163" t="s">
        <v>820</v>
      </c>
      <c r="G153" s="112" t="s">
        <v>104</v>
      </c>
      <c r="H153" s="113"/>
      <c r="I153" s="113" t="s">
        <v>217</v>
      </c>
      <c r="J153" s="113"/>
      <c r="K153" s="174">
        <v>74</v>
      </c>
      <c r="L153" s="53" t="s">
        <v>40</v>
      </c>
      <c r="M153" s="54"/>
    </row>
    <row r="154" spans="1:14" ht="21.75" customHeight="1">
      <c r="A154" s="159">
        <v>143</v>
      </c>
      <c r="B154" s="160">
        <v>23218612145</v>
      </c>
      <c r="C154" s="161" t="s">
        <v>824</v>
      </c>
      <c r="D154" s="162" t="s">
        <v>162</v>
      </c>
      <c r="E154" s="163">
        <v>36285</v>
      </c>
      <c r="F154" s="163" t="s">
        <v>820</v>
      </c>
      <c r="G154" s="112" t="s">
        <v>94</v>
      </c>
      <c r="H154" s="113"/>
      <c r="I154" s="113" t="s">
        <v>217</v>
      </c>
      <c r="J154" s="113"/>
      <c r="K154" s="174">
        <v>70</v>
      </c>
      <c r="L154" s="53" t="s">
        <v>40</v>
      </c>
      <c r="M154" s="54"/>
    </row>
    <row r="155" spans="1:14" ht="21.75" customHeight="1">
      <c r="A155" s="159">
        <v>144</v>
      </c>
      <c r="B155" s="160">
        <v>2321861729</v>
      </c>
      <c r="C155" s="161" t="s">
        <v>825</v>
      </c>
      <c r="D155" s="162" t="s">
        <v>162</v>
      </c>
      <c r="E155" s="163">
        <v>34305</v>
      </c>
      <c r="F155" s="163" t="s">
        <v>820</v>
      </c>
      <c r="G155" s="112" t="s">
        <v>94</v>
      </c>
      <c r="H155" s="113"/>
      <c r="I155" s="113" t="s">
        <v>217</v>
      </c>
      <c r="J155" s="113"/>
      <c r="K155" s="174">
        <v>0</v>
      </c>
      <c r="L155" s="53" t="s">
        <v>30</v>
      </c>
      <c r="M155" s="54" t="s">
        <v>826</v>
      </c>
    </row>
    <row r="156" spans="1:14" ht="21.75" customHeight="1">
      <c r="A156" s="159">
        <v>145</v>
      </c>
      <c r="B156" s="160">
        <v>2321862389</v>
      </c>
      <c r="C156" s="161" t="s">
        <v>827</v>
      </c>
      <c r="D156" s="162" t="s">
        <v>162</v>
      </c>
      <c r="E156" s="163">
        <v>35169</v>
      </c>
      <c r="F156" s="163" t="s">
        <v>820</v>
      </c>
      <c r="G156" s="112" t="s">
        <v>94</v>
      </c>
      <c r="H156" s="113"/>
      <c r="I156" s="113" t="s">
        <v>217</v>
      </c>
      <c r="J156" s="113"/>
      <c r="K156" s="174">
        <v>68</v>
      </c>
      <c r="L156" s="53" t="s">
        <v>40</v>
      </c>
      <c r="M156" s="54"/>
    </row>
    <row r="157" spans="1:14" ht="21.75" customHeight="1">
      <c r="A157" s="159">
        <v>146</v>
      </c>
      <c r="B157" s="160">
        <v>23218611584</v>
      </c>
      <c r="C157" s="161" t="s">
        <v>655</v>
      </c>
      <c r="D157" s="162" t="s">
        <v>828</v>
      </c>
      <c r="E157" s="163">
        <v>36398</v>
      </c>
      <c r="F157" s="163" t="s">
        <v>820</v>
      </c>
      <c r="G157" s="112" t="s">
        <v>94</v>
      </c>
      <c r="H157" s="113"/>
      <c r="I157" s="113" t="s">
        <v>217</v>
      </c>
      <c r="J157" s="113"/>
      <c r="K157" s="174">
        <v>76</v>
      </c>
      <c r="L157" s="53" t="s">
        <v>40</v>
      </c>
      <c r="M157" s="54"/>
    </row>
    <row r="158" spans="1:14" ht="21.75" customHeight="1">
      <c r="A158" s="159">
        <v>147</v>
      </c>
      <c r="B158" s="160">
        <v>2321864616</v>
      </c>
      <c r="C158" s="161" t="s">
        <v>829</v>
      </c>
      <c r="D158" s="162" t="s">
        <v>629</v>
      </c>
      <c r="E158" s="163">
        <v>36388</v>
      </c>
      <c r="F158" s="163" t="s">
        <v>820</v>
      </c>
      <c r="G158" s="112" t="s">
        <v>94</v>
      </c>
      <c r="H158" s="113"/>
      <c r="I158" s="113" t="s">
        <v>217</v>
      </c>
      <c r="J158" s="113"/>
      <c r="K158" s="174">
        <v>81</v>
      </c>
      <c r="L158" s="53" t="s">
        <v>39</v>
      </c>
      <c r="M158" s="54"/>
    </row>
    <row r="159" spans="1:14" ht="21.75" customHeight="1">
      <c r="A159" s="159">
        <v>148</v>
      </c>
      <c r="B159" s="160">
        <v>2321862927</v>
      </c>
      <c r="C159" s="161" t="s">
        <v>830</v>
      </c>
      <c r="D159" s="162" t="s">
        <v>831</v>
      </c>
      <c r="E159" s="163">
        <v>36474</v>
      </c>
      <c r="F159" s="163" t="s">
        <v>820</v>
      </c>
      <c r="G159" s="112" t="s">
        <v>94</v>
      </c>
      <c r="H159" s="113"/>
      <c r="I159" s="113" t="s">
        <v>217</v>
      </c>
      <c r="J159" s="113"/>
      <c r="K159" s="174">
        <v>74</v>
      </c>
      <c r="L159" s="53" t="s">
        <v>40</v>
      </c>
      <c r="M159" s="54"/>
    </row>
    <row r="160" spans="1:14" ht="21.75" customHeight="1">
      <c r="A160" s="159">
        <v>149</v>
      </c>
      <c r="B160" s="160">
        <v>23218611248</v>
      </c>
      <c r="C160" s="161" t="s">
        <v>785</v>
      </c>
      <c r="D160" s="162" t="s">
        <v>97</v>
      </c>
      <c r="E160" s="163">
        <v>36451</v>
      </c>
      <c r="F160" s="163" t="s">
        <v>820</v>
      </c>
      <c r="G160" s="112" t="s">
        <v>94</v>
      </c>
      <c r="H160" s="113"/>
      <c r="I160" s="113" t="s">
        <v>217</v>
      </c>
      <c r="J160" s="113"/>
      <c r="K160" s="174">
        <v>79</v>
      </c>
      <c r="L160" s="53" t="s">
        <v>40</v>
      </c>
      <c r="M160" s="54"/>
    </row>
    <row r="161" spans="1:13" ht="21.75" customHeight="1">
      <c r="A161" s="159">
        <v>150</v>
      </c>
      <c r="B161" s="160">
        <v>2321377687</v>
      </c>
      <c r="C161" s="161" t="s">
        <v>832</v>
      </c>
      <c r="D161" s="162" t="s">
        <v>129</v>
      </c>
      <c r="E161" s="163">
        <v>35463</v>
      </c>
      <c r="F161" s="163" t="s">
        <v>820</v>
      </c>
      <c r="G161" s="112" t="s">
        <v>94</v>
      </c>
      <c r="H161" s="113"/>
      <c r="I161" s="113" t="s">
        <v>217</v>
      </c>
      <c r="J161" s="113"/>
      <c r="K161" s="174">
        <v>79</v>
      </c>
      <c r="L161" s="53" t="s">
        <v>40</v>
      </c>
      <c r="M161" s="54"/>
    </row>
    <row r="162" spans="1:13" ht="21.75" customHeight="1">
      <c r="A162" s="159">
        <v>151</v>
      </c>
      <c r="B162" s="160">
        <v>23208611281</v>
      </c>
      <c r="C162" s="161" t="s">
        <v>833</v>
      </c>
      <c r="D162" s="162" t="s">
        <v>133</v>
      </c>
      <c r="E162" s="163">
        <v>36279</v>
      </c>
      <c r="F162" s="163" t="s">
        <v>820</v>
      </c>
      <c r="G162" s="112" t="s">
        <v>104</v>
      </c>
      <c r="H162" s="113"/>
      <c r="I162" s="113" t="s">
        <v>217</v>
      </c>
      <c r="J162" s="113"/>
      <c r="K162" s="174">
        <v>76</v>
      </c>
      <c r="L162" s="53" t="s">
        <v>40</v>
      </c>
      <c r="M162" s="54"/>
    </row>
    <row r="163" spans="1:13" ht="21.75" customHeight="1">
      <c r="A163" s="159">
        <v>152</v>
      </c>
      <c r="B163" s="160">
        <v>23218610359</v>
      </c>
      <c r="C163" s="161" t="s">
        <v>834</v>
      </c>
      <c r="D163" s="162" t="s">
        <v>456</v>
      </c>
      <c r="E163" s="163">
        <v>36217</v>
      </c>
      <c r="F163" s="163" t="s">
        <v>820</v>
      </c>
      <c r="G163" s="112" t="s">
        <v>94</v>
      </c>
      <c r="H163" s="113"/>
      <c r="I163" s="113" t="s">
        <v>217</v>
      </c>
      <c r="J163" s="113"/>
      <c r="K163" s="174">
        <v>87</v>
      </c>
      <c r="L163" s="53" t="s">
        <v>39</v>
      </c>
      <c r="M163" s="54"/>
    </row>
    <row r="164" spans="1:13" ht="21.75" customHeight="1">
      <c r="A164" s="159">
        <v>153</v>
      </c>
      <c r="B164" s="160">
        <v>2320862396</v>
      </c>
      <c r="C164" s="161" t="s">
        <v>835</v>
      </c>
      <c r="D164" s="162" t="s">
        <v>147</v>
      </c>
      <c r="E164" s="163">
        <v>36332</v>
      </c>
      <c r="F164" s="163" t="s">
        <v>820</v>
      </c>
      <c r="G164" s="112" t="s">
        <v>104</v>
      </c>
      <c r="H164" s="113"/>
      <c r="I164" s="113" t="s">
        <v>217</v>
      </c>
      <c r="J164" s="113"/>
      <c r="K164" s="174">
        <v>72</v>
      </c>
      <c r="L164" s="53" t="s">
        <v>40</v>
      </c>
      <c r="M164" s="54"/>
    </row>
    <row r="165" spans="1:13" ht="21.75" customHeight="1">
      <c r="A165" s="159">
        <v>154</v>
      </c>
      <c r="B165" s="160">
        <v>2320860700</v>
      </c>
      <c r="C165" s="161" t="s">
        <v>836</v>
      </c>
      <c r="D165" s="162" t="s">
        <v>169</v>
      </c>
      <c r="E165" s="163">
        <v>36406</v>
      </c>
      <c r="F165" s="163" t="s">
        <v>820</v>
      </c>
      <c r="G165" s="112" t="s">
        <v>104</v>
      </c>
      <c r="H165" s="113"/>
      <c r="I165" s="113" t="s">
        <v>217</v>
      </c>
      <c r="J165" s="113"/>
      <c r="K165" s="174">
        <v>87</v>
      </c>
      <c r="L165" s="53" t="s">
        <v>39</v>
      </c>
      <c r="M165" s="54"/>
    </row>
    <row r="166" spans="1:13" ht="21.75" customHeight="1">
      <c r="A166" s="159">
        <v>155</v>
      </c>
      <c r="B166" s="160">
        <v>23218611806</v>
      </c>
      <c r="C166" s="161" t="s">
        <v>837</v>
      </c>
      <c r="D166" s="162" t="s">
        <v>489</v>
      </c>
      <c r="E166" s="163">
        <v>35621</v>
      </c>
      <c r="F166" s="163" t="s">
        <v>820</v>
      </c>
      <c r="G166" s="112" t="s">
        <v>94</v>
      </c>
      <c r="H166" s="113"/>
      <c r="I166" s="113" t="s">
        <v>217</v>
      </c>
      <c r="J166" s="113"/>
      <c r="K166" s="174">
        <v>82</v>
      </c>
      <c r="L166" s="53" t="s">
        <v>39</v>
      </c>
      <c r="M166" s="54"/>
    </row>
    <row r="167" spans="1:13" ht="21.75" customHeight="1">
      <c r="A167" s="159">
        <v>156</v>
      </c>
      <c r="B167" s="160">
        <v>2321865278</v>
      </c>
      <c r="C167" s="161" t="s">
        <v>838</v>
      </c>
      <c r="D167" s="162" t="s">
        <v>194</v>
      </c>
      <c r="E167" s="163">
        <v>36171</v>
      </c>
      <c r="F167" s="163" t="s">
        <v>820</v>
      </c>
      <c r="G167" s="112" t="s">
        <v>94</v>
      </c>
      <c r="H167" s="113"/>
      <c r="I167" s="113" t="s">
        <v>217</v>
      </c>
      <c r="J167" s="113"/>
      <c r="K167" s="174">
        <v>79</v>
      </c>
      <c r="L167" s="53" t="s">
        <v>40</v>
      </c>
      <c r="M167" s="54"/>
    </row>
    <row r="168" spans="1:13" ht="21.75" customHeight="1">
      <c r="A168" s="159">
        <v>157</v>
      </c>
      <c r="B168" s="160">
        <v>2320865279</v>
      </c>
      <c r="C168" s="161" t="s">
        <v>839</v>
      </c>
      <c r="D168" s="162" t="s">
        <v>840</v>
      </c>
      <c r="E168" s="163">
        <v>36209</v>
      </c>
      <c r="F168" s="163" t="s">
        <v>820</v>
      </c>
      <c r="G168" s="112" t="s">
        <v>104</v>
      </c>
      <c r="H168" s="113"/>
      <c r="I168" s="113" t="s">
        <v>217</v>
      </c>
      <c r="J168" s="113"/>
      <c r="K168" s="174">
        <v>84</v>
      </c>
      <c r="L168" s="53" t="s">
        <v>39</v>
      </c>
      <c r="M168" s="54"/>
    </row>
    <row r="169" spans="1:13" ht="21.75" customHeight="1">
      <c r="A169" s="159">
        <v>158</v>
      </c>
      <c r="B169" s="160">
        <v>23208611128</v>
      </c>
      <c r="C169" s="161" t="s">
        <v>841</v>
      </c>
      <c r="D169" s="162" t="s">
        <v>220</v>
      </c>
      <c r="E169" s="163">
        <v>36366</v>
      </c>
      <c r="F169" s="163" t="s">
        <v>820</v>
      </c>
      <c r="G169" s="112" t="s">
        <v>104</v>
      </c>
      <c r="H169" s="113"/>
      <c r="I169" s="113" t="s">
        <v>217</v>
      </c>
      <c r="J169" s="113"/>
      <c r="K169" s="174">
        <v>89</v>
      </c>
      <c r="L169" s="53" t="s">
        <v>39</v>
      </c>
      <c r="M169" s="54"/>
    </row>
    <row r="170" spans="1:13" ht="21.75" customHeight="1">
      <c r="A170" s="159">
        <v>159</v>
      </c>
      <c r="B170" s="160">
        <v>23218612012</v>
      </c>
      <c r="C170" s="161" t="s">
        <v>842</v>
      </c>
      <c r="D170" s="162" t="s">
        <v>220</v>
      </c>
      <c r="E170" s="163">
        <v>36098</v>
      </c>
      <c r="F170" s="163" t="s">
        <v>820</v>
      </c>
      <c r="G170" s="112" t="s">
        <v>94</v>
      </c>
      <c r="H170" s="113"/>
      <c r="I170" s="113" t="s">
        <v>217</v>
      </c>
      <c r="J170" s="113"/>
      <c r="K170" s="174">
        <v>77</v>
      </c>
      <c r="L170" s="53" t="s">
        <v>40</v>
      </c>
      <c r="M170" s="54"/>
    </row>
    <row r="171" spans="1:13" ht="21.75" customHeight="1">
      <c r="A171" s="159">
        <v>160</v>
      </c>
      <c r="B171" s="160">
        <v>23218611151</v>
      </c>
      <c r="C171" s="161" t="s">
        <v>843</v>
      </c>
      <c r="D171" s="162" t="s">
        <v>94</v>
      </c>
      <c r="E171" s="163">
        <v>36483</v>
      </c>
      <c r="F171" s="163" t="s">
        <v>820</v>
      </c>
      <c r="G171" s="112" t="s">
        <v>94</v>
      </c>
      <c r="H171" s="113"/>
      <c r="I171" s="113" t="s">
        <v>217</v>
      </c>
      <c r="J171" s="113"/>
      <c r="K171" s="174">
        <v>66</v>
      </c>
      <c r="L171" s="53" t="s">
        <v>40</v>
      </c>
      <c r="M171" s="54"/>
    </row>
    <row r="172" spans="1:13" ht="21.75" customHeight="1">
      <c r="A172" s="159">
        <v>161</v>
      </c>
      <c r="B172" s="160">
        <v>23208612395</v>
      </c>
      <c r="C172" s="161" t="s">
        <v>687</v>
      </c>
      <c r="D172" s="162" t="s">
        <v>251</v>
      </c>
      <c r="E172" s="163">
        <v>36454</v>
      </c>
      <c r="F172" s="163" t="s">
        <v>820</v>
      </c>
      <c r="G172" s="112" t="s">
        <v>104</v>
      </c>
      <c r="H172" s="113"/>
      <c r="I172" s="113" t="s">
        <v>217</v>
      </c>
      <c r="J172" s="113"/>
      <c r="K172" s="174">
        <v>78</v>
      </c>
      <c r="L172" s="53" t="s">
        <v>40</v>
      </c>
      <c r="M172" s="54"/>
    </row>
    <row r="173" spans="1:13" ht="21.75" customHeight="1">
      <c r="A173" s="159">
        <v>162</v>
      </c>
      <c r="B173" s="160">
        <v>23208612009</v>
      </c>
      <c r="C173" s="161" t="s">
        <v>844</v>
      </c>
      <c r="D173" s="162" t="s">
        <v>474</v>
      </c>
      <c r="E173" s="163">
        <v>36247</v>
      </c>
      <c r="F173" s="163" t="s">
        <v>820</v>
      </c>
      <c r="G173" s="112" t="s">
        <v>104</v>
      </c>
      <c r="H173" s="113"/>
      <c r="I173" s="113" t="s">
        <v>217</v>
      </c>
      <c r="J173" s="113"/>
      <c r="K173" s="174">
        <v>81</v>
      </c>
      <c r="L173" s="53" t="s">
        <v>39</v>
      </c>
      <c r="M173" s="54"/>
    </row>
    <row r="174" spans="1:13" ht="21.75" customHeight="1">
      <c r="A174" s="159">
        <v>163</v>
      </c>
      <c r="B174" s="160">
        <v>2321862939</v>
      </c>
      <c r="C174" s="161" t="s">
        <v>845</v>
      </c>
      <c r="D174" s="162" t="s">
        <v>421</v>
      </c>
      <c r="E174" s="163">
        <v>36492</v>
      </c>
      <c r="F174" s="163" t="s">
        <v>820</v>
      </c>
      <c r="G174" s="112" t="s">
        <v>94</v>
      </c>
      <c r="H174" s="113"/>
      <c r="I174" s="113" t="s">
        <v>217</v>
      </c>
      <c r="J174" s="113"/>
      <c r="K174" s="174">
        <v>67</v>
      </c>
      <c r="L174" s="53" t="s">
        <v>40</v>
      </c>
      <c r="M174" s="54"/>
    </row>
    <row r="175" spans="1:13" ht="21.75" customHeight="1">
      <c r="A175" s="159">
        <v>164</v>
      </c>
      <c r="B175" s="160">
        <v>23208610410</v>
      </c>
      <c r="C175" s="161" t="s">
        <v>846</v>
      </c>
      <c r="D175" s="162" t="s">
        <v>265</v>
      </c>
      <c r="E175" s="163">
        <v>36229</v>
      </c>
      <c r="F175" s="163" t="s">
        <v>820</v>
      </c>
      <c r="G175" s="112" t="s">
        <v>104</v>
      </c>
      <c r="H175" s="113"/>
      <c r="I175" s="113" t="s">
        <v>217</v>
      </c>
      <c r="J175" s="113"/>
      <c r="K175" s="174">
        <v>78</v>
      </c>
      <c r="L175" s="53" t="s">
        <v>40</v>
      </c>
      <c r="M175" s="54"/>
    </row>
    <row r="176" spans="1:13" ht="21.75" customHeight="1">
      <c r="A176" s="159">
        <v>165</v>
      </c>
      <c r="B176" s="160">
        <v>23208610510</v>
      </c>
      <c r="C176" s="161" t="s">
        <v>847</v>
      </c>
      <c r="D176" s="162" t="s">
        <v>301</v>
      </c>
      <c r="E176" s="163">
        <v>35828</v>
      </c>
      <c r="F176" s="163" t="s">
        <v>820</v>
      </c>
      <c r="G176" s="112" t="s">
        <v>104</v>
      </c>
      <c r="H176" s="113"/>
      <c r="I176" s="113" t="s">
        <v>217</v>
      </c>
      <c r="J176" s="113"/>
      <c r="K176" s="174">
        <v>97</v>
      </c>
      <c r="L176" s="53" t="s">
        <v>38</v>
      </c>
      <c r="M176" s="54"/>
    </row>
    <row r="177" spans="1:13" ht="21.75" customHeight="1">
      <c r="A177" s="159">
        <v>166</v>
      </c>
      <c r="B177" s="160">
        <v>2320863345</v>
      </c>
      <c r="C177" s="161" t="s">
        <v>848</v>
      </c>
      <c r="D177" s="162" t="s">
        <v>479</v>
      </c>
      <c r="E177" s="163">
        <v>36484</v>
      </c>
      <c r="F177" s="163" t="s">
        <v>820</v>
      </c>
      <c r="G177" s="112" t="s">
        <v>104</v>
      </c>
      <c r="H177" s="113"/>
      <c r="I177" s="113" t="s">
        <v>217</v>
      </c>
      <c r="J177" s="113"/>
      <c r="K177" s="174">
        <v>79</v>
      </c>
      <c r="L177" s="53" t="s">
        <v>40</v>
      </c>
      <c r="M177" s="54"/>
    </row>
    <row r="178" spans="1:13" ht="21.75" customHeight="1">
      <c r="A178" s="159">
        <v>167</v>
      </c>
      <c r="B178" s="160">
        <v>2320862942</v>
      </c>
      <c r="C178" s="161" t="s">
        <v>687</v>
      </c>
      <c r="D178" s="162" t="s">
        <v>319</v>
      </c>
      <c r="E178" s="163">
        <v>35970</v>
      </c>
      <c r="F178" s="163" t="s">
        <v>820</v>
      </c>
      <c r="G178" s="112" t="s">
        <v>104</v>
      </c>
      <c r="H178" s="113"/>
      <c r="I178" s="113" t="s">
        <v>217</v>
      </c>
      <c r="J178" s="113"/>
      <c r="K178" s="174">
        <v>82</v>
      </c>
      <c r="L178" s="53" t="s">
        <v>39</v>
      </c>
      <c r="M178" s="54"/>
    </row>
    <row r="179" spans="1:13" ht="21.75" customHeight="1">
      <c r="A179" s="159">
        <v>168</v>
      </c>
      <c r="B179" s="160">
        <v>2320860395</v>
      </c>
      <c r="C179" s="161" t="s">
        <v>849</v>
      </c>
      <c r="D179" s="162" t="s">
        <v>850</v>
      </c>
      <c r="E179" s="163">
        <v>36366</v>
      </c>
      <c r="F179" s="163" t="s">
        <v>820</v>
      </c>
      <c r="G179" s="112" t="s">
        <v>104</v>
      </c>
      <c r="H179" s="113"/>
      <c r="I179" s="113" t="s">
        <v>217</v>
      </c>
      <c r="J179" s="113"/>
      <c r="K179" s="174">
        <v>87</v>
      </c>
      <c r="L179" s="53" t="s">
        <v>39</v>
      </c>
      <c r="M179" s="54"/>
    </row>
    <row r="180" spans="1:13" ht="21.75" customHeight="1">
      <c r="A180" s="159">
        <v>169</v>
      </c>
      <c r="B180" s="160">
        <v>2320223508</v>
      </c>
      <c r="C180" s="161" t="s">
        <v>851</v>
      </c>
      <c r="D180" s="162" t="s">
        <v>350</v>
      </c>
      <c r="E180" s="163">
        <v>36467</v>
      </c>
      <c r="F180" s="163" t="s">
        <v>820</v>
      </c>
      <c r="G180" s="112" t="s">
        <v>104</v>
      </c>
      <c r="H180" s="113"/>
      <c r="I180" s="113" t="s">
        <v>217</v>
      </c>
      <c r="J180" s="113"/>
      <c r="K180" s="174">
        <v>84</v>
      </c>
      <c r="L180" s="53" t="s">
        <v>39</v>
      </c>
      <c r="M180" s="54"/>
    </row>
    <row r="181" spans="1:13" ht="21.75" customHeight="1">
      <c r="A181" s="159">
        <v>170</v>
      </c>
      <c r="B181" s="160">
        <v>2320869937</v>
      </c>
      <c r="C181" s="161" t="s">
        <v>852</v>
      </c>
      <c r="D181" s="162" t="s">
        <v>352</v>
      </c>
      <c r="E181" s="163">
        <v>36430</v>
      </c>
      <c r="F181" s="163" t="s">
        <v>820</v>
      </c>
      <c r="G181" s="112" t="s">
        <v>104</v>
      </c>
      <c r="H181" s="113"/>
      <c r="I181" s="113" t="s">
        <v>217</v>
      </c>
      <c r="J181" s="113"/>
      <c r="K181" s="174">
        <v>75</v>
      </c>
      <c r="L181" s="53" t="s">
        <v>40</v>
      </c>
      <c r="M181" s="54"/>
    </row>
    <row r="182" spans="1:13" ht="21.75" customHeight="1">
      <c r="A182" s="159">
        <v>171</v>
      </c>
      <c r="B182" s="160">
        <v>2321864626</v>
      </c>
      <c r="C182" s="161" t="s">
        <v>853</v>
      </c>
      <c r="D182" s="162" t="s">
        <v>706</v>
      </c>
      <c r="E182" s="163">
        <v>36462</v>
      </c>
      <c r="F182" s="163" t="s">
        <v>820</v>
      </c>
      <c r="G182" s="112" t="s">
        <v>94</v>
      </c>
      <c r="H182" s="113"/>
      <c r="I182" s="113" t="s">
        <v>217</v>
      </c>
      <c r="J182" s="113"/>
      <c r="K182" s="174">
        <v>74</v>
      </c>
      <c r="L182" s="53" t="s">
        <v>40</v>
      </c>
      <c r="M182" s="54"/>
    </row>
    <row r="183" spans="1:13" ht="21.75" customHeight="1">
      <c r="A183" s="159">
        <v>172</v>
      </c>
      <c r="B183" s="160">
        <v>2321864627</v>
      </c>
      <c r="C183" s="161" t="s">
        <v>854</v>
      </c>
      <c r="D183" s="162" t="s">
        <v>363</v>
      </c>
      <c r="E183" s="163">
        <v>36091</v>
      </c>
      <c r="F183" s="163" t="s">
        <v>820</v>
      </c>
      <c r="G183" s="112" t="s">
        <v>94</v>
      </c>
      <c r="H183" s="113"/>
      <c r="I183" s="113" t="s">
        <v>217</v>
      </c>
      <c r="J183" s="113"/>
      <c r="K183" s="174">
        <v>67</v>
      </c>
      <c r="L183" s="53" t="s">
        <v>40</v>
      </c>
      <c r="M183" s="54"/>
    </row>
    <row r="184" spans="1:13" ht="21.75" customHeight="1">
      <c r="A184" s="159">
        <v>173</v>
      </c>
      <c r="B184" s="160">
        <v>23208610063</v>
      </c>
      <c r="C184" s="161" t="s">
        <v>855</v>
      </c>
      <c r="D184" s="162" t="s">
        <v>260</v>
      </c>
      <c r="E184" s="163">
        <v>36475</v>
      </c>
      <c r="F184" s="163" t="s">
        <v>820</v>
      </c>
      <c r="G184" s="112" t="s">
        <v>104</v>
      </c>
      <c r="H184" s="113"/>
      <c r="I184" s="113" t="s">
        <v>217</v>
      </c>
      <c r="J184" s="113"/>
      <c r="K184" s="174">
        <v>82</v>
      </c>
      <c r="L184" s="53" t="s">
        <v>39</v>
      </c>
      <c r="M184" s="54"/>
    </row>
    <row r="185" spans="1:13" ht="21.75" customHeight="1">
      <c r="A185" s="159">
        <v>174</v>
      </c>
      <c r="B185" s="160">
        <v>23208611133</v>
      </c>
      <c r="C185" s="161" t="s">
        <v>856</v>
      </c>
      <c r="D185" s="162" t="s">
        <v>260</v>
      </c>
      <c r="E185" s="163">
        <v>36430</v>
      </c>
      <c r="F185" s="163" t="s">
        <v>820</v>
      </c>
      <c r="G185" s="112" t="s">
        <v>104</v>
      </c>
      <c r="H185" s="113"/>
      <c r="I185" s="113" t="s">
        <v>217</v>
      </c>
      <c r="J185" s="113"/>
      <c r="K185" s="174">
        <v>87</v>
      </c>
      <c r="L185" s="53" t="s">
        <v>39</v>
      </c>
      <c r="M185" s="54"/>
    </row>
    <row r="186" spans="1:13" ht="21.75" customHeight="1">
      <c r="A186" s="159">
        <v>175</v>
      </c>
      <c r="B186" s="160">
        <v>2320259912</v>
      </c>
      <c r="C186" s="161" t="s">
        <v>857</v>
      </c>
      <c r="D186" s="162" t="s">
        <v>406</v>
      </c>
      <c r="E186" s="163">
        <v>36308</v>
      </c>
      <c r="F186" s="163" t="s">
        <v>820</v>
      </c>
      <c r="G186" s="112" t="s">
        <v>104</v>
      </c>
      <c r="H186" s="113"/>
      <c r="I186" s="113" t="s">
        <v>217</v>
      </c>
      <c r="J186" s="113"/>
      <c r="K186" s="174">
        <v>94</v>
      </c>
      <c r="L186" s="53" t="s">
        <v>38</v>
      </c>
      <c r="M186" s="54"/>
    </row>
    <row r="187" spans="1:13" ht="21.75" customHeight="1">
      <c r="A187" s="159">
        <v>176</v>
      </c>
      <c r="B187" s="160">
        <v>2320215172</v>
      </c>
      <c r="C187" s="161" t="s">
        <v>858</v>
      </c>
      <c r="D187" s="162" t="s">
        <v>405</v>
      </c>
      <c r="E187" s="163">
        <v>36326</v>
      </c>
      <c r="F187" s="163" t="s">
        <v>820</v>
      </c>
      <c r="G187" s="112" t="s">
        <v>104</v>
      </c>
      <c r="H187" s="113"/>
      <c r="I187" s="113" t="s">
        <v>217</v>
      </c>
      <c r="J187" s="113"/>
      <c r="K187" s="174">
        <v>80</v>
      </c>
      <c r="L187" s="53" t="s">
        <v>39</v>
      </c>
      <c r="M187" s="54"/>
    </row>
    <row r="188" spans="1:13" ht="21.75" customHeight="1">
      <c r="A188" s="159">
        <v>177</v>
      </c>
      <c r="B188" s="160">
        <v>23208610554</v>
      </c>
      <c r="C188" s="161" t="s">
        <v>859</v>
      </c>
      <c r="D188" s="162" t="s">
        <v>322</v>
      </c>
      <c r="E188" s="163">
        <v>36167</v>
      </c>
      <c r="F188" s="163" t="s">
        <v>820</v>
      </c>
      <c r="G188" s="112" t="s">
        <v>104</v>
      </c>
      <c r="H188" s="113"/>
      <c r="I188" s="113" t="s">
        <v>217</v>
      </c>
      <c r="J188" s="113"/>
      <c r="K188" s="174">
        <v>84</v>
      </c>
      <c r="L188" s="53" t="s">
        <v>39</v>
      </c>
      <c r="M188" s="54"/>
    </row>
    <row r="189" spans="1:13" ht="21.75" customHeight="1">
      <c r="A189" s="159">
        <v>178</v>
      </c>
      <c r="B189" s="160">
        <v>2321862414</v>
      </c>
      <c r="C189" s="161" t="s">
        <v>19</v>
      </c>
      <c r="D189" s="162" t="s">
        <v>486</v>
      </c>
      <c r="E189" s="163">
        <v>35557</v>
      </c>
      <c r="F189" s="163" t="s">
        <v>820</v>
      </c>
      <c r="G189" s="112" t="s">
        <v>94</v>
      </c>
      <c r="H189" s="113"/>
      <c r="I189" s="113"/>
      <c r="J189" s="113"/>
      <c r="K189" s="174">
        <v>0</v>
      </c>
      <c r="L189" s="53" t="s">
        <v>30</v>
      </c>
      <c r="M189" s="54" t="s">
        <v>826</v>
      </c>
    </row>
    <row r="190" spans="1:13" ht="21.75" customHeight="1">
      <c r="A190" s="159">
        <v>179</v>
      </c>
      <c r="B190" s="160">
        <v>23208610581</v>
      </c>
      <c r="C190" s="161" t="s">
        <v>860</v>
      </c>
      <c r="D190" s="162" t="s">
        <v>425</v>
      </c>
      <c r="E190" s="163">
        <v>36295</v>
      </c>
      <c r="F190" s="163" t="s">
        <v>820</v>
      </c>
      <c r="G190" s="112" t="s">
        <v>104</v>
      </c>
      <c r="H190" s="113"/>
      <c r="I190" s="113" t="s">
        <v>217</v>
      </c>
      <c r="J190" s="113"/>
      <c r="K190" s="174">
        <v>78</v>
      </c>
      <c r="L190" s="53" t="s">
        <v>40</v>
      </c>
      <c r="M190" s="54"/>
    </row>
    <row r="191" spans="1:13" ht="21.75" customHeight="1">
      <c r="A191" s="159">
        <v>180</v>
      </c>
      <c r="B191" s="160">
        <v>23218612472</v>
      </c>
      <c r="C191" s="161" t="s">
        <v>787</v>
      </c>
      <c r="D191" s="162" t="s">
        <v>162</v>
      </c>
      <c r="E191" s="163">
        <v>36406</v>
      </c>
      <c r="F191" s="163" t="s">
        <v>820</v>
      </c>
      <c r="G191" s="112" t="s">
        <v>94</v>
      </c>
      <c r="H191" s="113"/>
      <c r="I191" s="113"/>
      <c r="J191" s="113"/>
      <c r="K191" s="174">
        <v>75</v>
      </c>
      <c r="L191" s="53" t="s">
        <v>40</v>
      </c>
      <c r="M191" s="54"/>
    </row>
    <row r="192" spans="1:13" ht="21.75" customHeight="1">
      <c r="A192" s="159">
        <v>181</v>
      </c>
      <c r="B192" s="160">
        <v>23208612480</v>
      </c>
      <c r="C192" s="161" t="s">
        <v>861</v>
      </c>
      <c r="D192" s="162" t="s">
        <v>322</v>
      </c>
      <c r="E192" s="163" t="s">
        <v>862</v>
      </c>
      <c r="F192" s="163" t="s">
        <v>820</v>
      </c>
      <c r="G192" s="112" t="s">
        <v>104</v>
      </c>
      <c r="H192" s="113"/>
      <c r="I192" s="113" t="s">
        <v>217</v>
      </c>
      <c r="J192" s="113"/>
      <c r="K192" s="174">
        <v>84</v>
      </c>
      <c r="L192" s="53" t="s">
        <v>39</v>
      </c>
      <c r="M192" s="54"/>
    </row>
    <row r="193" spans="1:14" ht="21.75" customHeight="1">
      <c r="A193" s="159">
        <v>182</v>
      </c>
      <c r="B193" s="160">
        <v>23218612493</v>
      </c>
      <c r="C193" s="161" t="s">
        <v>863</v>
      </c>
      <c r="D193" s="162" t="s">
        <v>443</v>
      </c>
      <c r="E193" s="163" t="s">
        <v>864</v>
      </c>
      <c r="F193" s="163" t="s">
        <v>820</v>
      </c>
      <c r="G193" s="112" t="s">
        <v>94</v>
      </c>
      <c r="H193" s="113"/>
      <c r="I193" s="113" t="s">
        <v>217</v>
      </c>
      <c r="J193" s="113"/>
      <c r="K193" s="174">
        <v>67</v>
      </c>
      <c r="L193" s="53" t="s">
        <v>40</v>
      </c>
      <c r="M193" s="54"/>
    </row>
    <row r="194" spans="1:14" ht="21.75" customHeight="1">
      <c r="A194" s="159">
        <v>183</v>
      </c>
      <c r="B194" s="160">
        <v>23208611211</v>
      </c>
      <c r="C194" s="161" t="s">
        <v>865</v>
      </c>
      <c r="D194" s="162" t="s">
        <v>162</v>
      </c>
      <c r="E194" s="163">
        <v>36223</v>
      </c>
      <c r="F194" s="163" t="s">
        <v>866</v>
      </c>
      <c r="G194" s="112" t="s">
        <v>104</v>
      </c>
      <c r="H194" s="113"/>
      <c r="I194" s="113" t="s">
        <v>95</v>
      </c>
      <c r="J194" s="113"/>
      <c r="K194" s="174">
        <v>87</v>
      </c>
      <c r="L194" s="53" t="s">
        <v>39</v>
      </c>
      <c r="M194" s="54"/>
    </row>
    <row r="195" spans="1:14" ht="21.75" customHeight="1">
      <c r="A195" s="159">
        <v>184</v>
      </c>
      <c r="B195" s="160">
        <v>2320862925</v>
      </c>
      <c r="C195" s="161" t="s">
        <v>821</v>
      </c>
      <c r="D195" s="162" t="s">
        <v>162</v>
      </c>
      <c r="E195" s="163">
        <v>36446</v>
      </c>
      <c r="F195" s="163" t="s">
        <v>866</v>
      </c>
      <c r="G195" s="112" t="s">
        <v>104</v>
      </c>
      <c r="H195" s="113"/>
      <c r="I195" s="113" t="s">
        <v>95</v>
      </c>
      <c r="J195" s="113"/>
      <c r="K195" s="174">
        <v>85</v>
      </c>
      <c r="L195" s="53" t="s">
        <v>39</v>
      </c>
      <c r="M195" s="54"/>
    </row>
    <row r="196" spans="1:14" ht="21.75" customHeight="1">
      <c r="A196" s="159">
        <v>185</v>
      </c>
      <c r="B196" s="160">
        <v>2320377835</v>
      </c>
      <c r="C196" s="161" t="s">
        <v>729</v>
      </c>
      <c r="D196" s="162" t="s">
        <v>867</v>
      </c>
      <c r="E196" s="163">
        <v>36340</v>
      </c>
      <c r="F196" s="163" t="s">
        <v>866</v>
      </c>
      <c r="G196" s="112" t="s">
        <v>104</v>
      </c>
      <c r="H196" s="113"/>
      <c r="I196" s="113" t="s">
        <v>95</v>
      </c>
      <c r="J196" s="113"/>
      <c r="K196" s="174">
        <v>85</v>
      </c>
      <c r="L196" s="53" t="s">
        <v>39</v>
      </c>
      <c r="M196" s="54"/>
    </row>
    <row r="197" spans="1:14" ht="21.75" customHeight="1">
      <c r="A197" s="159">
        <v>186</v>
      </c>
      <c r="B197" s="160">
        <v>2321863155</v>
      </c>
      <c r="C197" s="161" t="s">
        <v>868</v>
      </c>
      <c r="D197" s="162" t="s">
        <v>443</v>
      </c>
      <c r="E197" s="163">
        <v>36450</v>
      </c>
      <c r="F197" s="163" t="s">
        <v>866</v>
      </c>
      <c r="G197" s="112" t="s">
        <v>94</v>
      </c>
      <c r="H197" s="113"/>
      <c r="I197" s="113" t="s">
        <v>95</v>
      </c>
      <c r="J197" s="113"/>
      <c r="K197" s="174">
        <v>85</v>
      </c>
      <c r="L197" s="53" t="s">
        <v>39</v>
      </c>
      <c r="M197" s="54"/>
    </row>
    <row r="198" spans="1:14" ht="21.75" customHeight="1">
      <c r="A198" s="159">
        <v>187</v>
      </c>
      <c r="B198" s="160">
        <v>2321864615</v>
      </c>
      <c r="C198" s="161" t="s">
        <v>869</v>
      </c>
      <c r="D198" s="162" t="s">
        <v>443</v>
      </c>
      <c r="E198" s="163">
        <v>36518</v>
      </c>
      <c r="F198" s="163" t="s">
        <v>866</v>
      </c>
      <c r="G198" s="112" t="s">
        <v>94</v>
      </c>
      <c r="H198" s="113"/>
      <c r="I198" s="113" t="s">
        <v>95</v>
      </c>
      <c r="J198" s="113"/>
      <c r="K198" s="174">
        <v>100</v>
      </c>
      <c r="L198" s="53" t="s">
        <v>38</v>
      </c>
      <c r="M198" s="54"/>
    </row>
    <row r="199" spans="1:14" ht="21.75" customHeight="1">
      <c r="A199" s="159">
        <v>188</v>
      </c>
      <c r="B199" s="160">
        <v>23218610358</v>
      </c>
      <c r="C199" s="161" t="s">
        <v>870</v>
      </c>
      <c r="D199" s="162" t="s">
        <v>871</v>
      </c>
      <c r="E199" s="163">
        <v>36299</v>
      </c>
      <c r="F199" s="163" t="s">
        <v>866</v>
      </c>
      <c r="G199" s="112" t="s">
        <v>94</v>
      </c>
      <c r="H199" s="113"/>
      <c r="I199" s="113" t="s">
        <v>95</v>
      </c>
      <c r="J199" s="113"/>
      <c r="K199" s="174">
        <v>87</v>
      </c>
      <c r="L199" s="53" t="s">
        <v>39</v>
      </c>
      <c r="M199" s="54"/>
    </row>
    <row r="200" spans="1:14" ht="21.75" customHeight="1">
      <c r="A200" s="159">
        <v>189</v>
      </c>
      <c r="B200" s="160">
        <v>23218611514</v>
      </c>
      <c r="C200" s="161" t="s">
        <v>872</v>
      </c>
      <c r="D200" s="162" t="s">
        <v>97</v>
      </c>
      <c r="E200" s="163">
        <v>36204</v>
      </c>
      <c r="F200" s="163" t="s">
        <v>866</v>
      </c>
      <c r="G200" s="112" t="s">
        <v>94</v>
      </c>
      <c r="H200" s="113"/>
      <c r="I200" s="113" t="s">
        <v>95</v>
      </c>
      <c r="J200" s="113"/>
      <c r="K200" s="174">
        <v>97</v>
      </c>
      <c r="L200" s="53" t="s">
        <v>38</v>
      </c>
      <c r="M200" s="54"/>
    </row>
    <row r="201" spans="1:14" ht="21.75" customHeight="1">
      <c r="A201" s="159">
        <v>190</v>
      </c>
      <c r="B201" s="160">
        <v>2320860705</v>
      </c>
      <c r="C201" s="161" t="s">
        <v>873</v>
      </c>
      <c r="D201" s="162" t="s">
        <v>874</v>
      </c>
      <c r="E201" s="163">
        <v>36232</v>
      </c>
      <c r="F201" s="163" t="s">
        <v>866</v>
      </c>
      <c r="G201" s="112" t="s">
        <v>104</v>
      </c>
      <c r="H201" s="113"/>
      <c r="I201" s="113" t="s">
        <v>95</v>
      </c>
      <c r="J201" s="113"/>
      <c r="K201" s="174">
        <v>97</v>
      </c>
      <c r="L201" s="53" t="s">
        <v>38</v>
      </c>
      <c r="M201" s="54"/>
    </row>
    <row r="202" spans="1:14" ht="21.75" customHeight="1">
      <c r="A202" s="159">
        <v>191</v>
      </c>
      <c r="B202" s="160">
        <v>2321864617</v>
      </c>
      <c r="C202" s="161" t="s">
        <v>875</v>
      </c>
      <c r="D202" s="162" t="s">
        <v>125</v>
      </c>
      <c r="E202" s="163">
        <v>36276</v>
      </c>
      <c r="F202" s="163" t="s">
        <v>866</v>
      </c>
      <c r="G202" s="112" t="s">
        <v>94</v>
      </c>
      <c r="H202" s="113"/>
      <c r="I202" s="113" t="s">
        <v>95</v>
      </c>
      <c r="J202" s="113"/>
      <c r="K202" s="174">
        <v>85</v>
      </c>
      <c r="L202" s="53" t="s">
        <v>39</v>
      </c>
      <c r="M202" s="54"/>
    </row>
    <row r="203" spans="1:14" ht="21.75" customHeight="1">
      <c r="A203" s="159">
        <v>192</v>
      </c>
      <c r="B203" s="160">
        <v>2320861801</v>
      </c>
      <c r="C203" s="161" t="s">
        <v>876</v>
      </c>
      <c r="D203" s="162" t="s">
        <v>129</v>
      </c>
      <c r="E203" s="163">
        <v>36381</v>
      </c>
      <c r="F203" s="163" t="s">
        <v>866</v>
      </c>
      <c r="G203" s="112" t="s">
        <v>104</v>
      </c>
      <c r="H203" s="113"/>
      <c r="I203" s="113" t="s">
        <v>95</v>
      </c>
      <c r="J203" s="113"/>
      <c r="K203" s="174">
        <v>75</v>
      </c>
      <c r="L203" s="53" t="s">
        <v>40</v>
      </c>
      <c r="M203" s="54"/>
    </row>
    <row r="204" spans="1:14" ht="21.75" customHeight="1">
      <c r="A204" s="159">
        <v>193</v>
      </c>
      <c r="B204" s="160">
        <v>2321863665</v>
      </c>
      <c r="C204" s="161" t="s">
        <v>686</v>
      </c>
      <c r="D204" s="162" t="s">
        <v>131</v>
      </c>
      <c r="E204" s="163">
        <v>36231</v>
      </c>
      <c r="F204" s="163" t="s">
        <v>866</v>
      </c>
      <c r="G204" s="112" t="s">
        <v>94</v>
      </c>
      <c r="H204" s="113"/>
      <c r="I204" s="113" t="s">
        <v>95</v>
      </c>
      <c r="J204" s="113"/>
      <c r="K204" s="174">
        <v>85</v>
      </c>
      <c r="L204" s="53" t="s">
        <v>39</v>
      </c>
      <c r="M204" s="54"/>
    </row>
    <row r="205" spans="1:14" ht="21.75" customHeight="1">
      <c r="A205" s="159">
        <v>194</v>
      </c>
      <c r="B205" s="160">
        <v>2321865275</v>
      </c>
      <c r="C205" s="161" t="s">
        <v>877</v>
      </c>
      <c r="D205" s="162" t="s">
        <v>131</v>
      </c>
      <c r="E205" s="163">
        <v>35731</v>
      </c>
      <c r="F205" s="163" t="s">
        <v>866</v>
      </c>
      <c r="G205" s="112" t="s">
        <v>94</v>
      </c>
      <c r="H205" s="113"/>
      <c r="I205" s="113" t="s">
        <v>95</v>
      </c>
      <c r="J205" s="113"/>
      <c r="K205" s="174">
        <v>80</v>
      </c>
      <c r="L205" s="53" t="s">
        <v>39</v>
      </c>
      <c r="M205" s="54"/>
    </row>
    <row r="206" spans="1:14" ht="21.75" customHeight="1">
      <c r="A206" s="159">
        <v>195</v>
      </c>
      <c r="B206" s="160">
        <v>23208610500</v>
      </c>
      <c r="C206" s="161" t="s">
        <v>878</v>
      </c>
      <c r="D206" s="162" t="s">
        <v>133</v>
      </c>
      <c r="E206" s="163">
        <v>36468</v>
      </c>
      <c r="F206" s="163" t="s">
        <v>866</v>
      </c>
      <c r="G206" s="112" t="s">
        <v>104</v>
      </c>
      <c r="H206" s="113"/>
      <c r="I206" s="113" t="s">
        <v>95</v>
      </c>
      <c r="J206" s="113"/>
      <c r="K206" s="174">
        <v>85</v>
      </c>
      <c r="L206" s="53" t="s">
        <v>39</v>
      </c>
      <c r="M206" s="54"/>
    </row>
    <row r="207" spans="1:14" ht="21.75" customHeight="1">
      <c r="A207" s="159">
        <v>196</v>
      </c>
      <c r="B207" s="160">
        <v>2221656528</v>
      </c>
      <c r="C207" s="161" t="s">
        <v>879</v>
      </c>
      <c r="D207" s="162" t="s">
        <v>880</v>
      </c>
      <c r="E207" s="163">
        <v>36027</v>
      </c>
      <c r="F207" s="163" t="s">
        <v>866</v>
      </c>
      <c r="G207" s="112" t="s">
        <v>94</v>
      </c>
      <c r="H207" s="113"/>
      <c r="I207" s="113" t="s">
        <v>95</v>
      </c>
      <c r="J207" s="113"/>
      <c r="K207" s="174">
        <v>0</v>
      </c>
      <c r="L207" s="53" t="s">
        <v>30</v>
      </c>
      <c r="M207" s="54" t="s">
        <v>31</v>
      </c>
      <c r="N207" t="s">
        <v>881</v>
      </c>
    </row>
    <row r="208" spans="1:14" ht="21.75" customHeight="1">
      <c r="A208" s="159">
        <v>197</v>
      </c>
      <c r="B208" s="160">
        <v>23218610544</v>
      </c>
      <c r="C208" s="161" t="s">
        <v>882</v>
      </c>
      <c r="D208" s="162" t="s">
        <v>145</v>
      </c>
      <c r="E208" s="163">
        <v>36336</v>
      </c>
      <c r="F208" s="163" t="s">
        <v>866</v>
      </c>
      <c r="G208" s="112" t="s">
        <v>94</v>
      </c>
      <c r="H208" s="113"/>
      <c r="I208" s="113" t="s">
        <v>95</v>
      </c>
      <c r="J208" s="113"/>
      <c r="K208" s="174">
        <v>80</v>
      </c>
      <c r="L208" s="53" t="s">
        <v>39</v>
      </c>
      <c r="M208" s="54"/>
    </row>
    <row r="209" spans="1:14" ht="21.75" customHeight="1">
      <c r="A209" s="159">
        <v>198</v>
      </c>
      <c r="B209" s="160">
        <v>2321864620</v>
      </c>
      <c r="C209" s="161" t="s">
        <v>883</v>
      </c>
      <c r="D209" s="162" t="s">
        <v>171</v>
      </c>
      <c r="E209" s="163">
        <v>36290</v>
      </c>
      <c r="F209" s="163" t="s">
        <v>866</v>
      </c>
      <c r="G209" s="112" t="s">
        <v>94</v>
      </c>
      <c r="H209" s="113"/>
      <c r="I209" s="113" t="s">
        <v>95</v>
      </c>
      <c r="J209" s="113"/>
      <c r="K209" s="174">
        <v>0</v>
      </c>
      <c r="L209" s="53" t="s">
        <v>30</v>
      </c>
      <c r="M209" s="54" t="s">
        <v>31</v>
      </c>
      <c r="N209" t="s">
        <v>636</v>
      </c>
    </row>
    <row r="210" spans="1:14" ht="21.75" customHeight="1">
      <c r="A210" s="159">
        <v>199</v>
      </c>
      <c r="B210" s="160">
        <v>2321865482</v>
      </c>
      <c r="C210" s="161" t="s">
        <v>884</v>
      </c>
      <c r="D210" s="162" t="s">
        <v>171</v>
      </c>
      <c r="E210" s="163">
        <v>35213</v>
      </c>
      <c r="F210" s="163" t="s">
        <v>866</v>
      </c>
      <c r="G210" s="112" t="s">
        <v>94</v>
      </c>
      <c r="H210" s="113"/>
      <c r="I210" s="113" t="s">
        <v>95</v>
      </c>
      <c r="J210" s="113"/>
      <c r="K210" s="174">
        <v>87</v>
      </c>
      <c r="L210" s="53" t="s">
        <v>39</v>
      </c>
      <c r="M210" s="54"/>
    </row>
    <row r="211" spans="1:14" ht="21.75" customHeight="1">
      <c r="A211" s="159">
        <v>200</v>
      </c>
      <c r="B211" s="160">
        <v>2321865277</v>
      </c>
      <c r="C211" s="161" t="s">
        <v>885</v>
      </c>
      <c r="D211" s="162" t="s">
        <v>176</v>
      </c>
      <c r="E211" s="163">
        <v>35950</v>
      </c>
      <c r="F211" s="163" t="s">
        <v>866</v>
      </c>
      <c r="G211" s="112" t="s">
        <v>94</v>
      </c>
      <c r="H211" s="113"/>
      <c r="I211" s="113" t="s">
        <v>95</v>
      </c>
      <c r="J211" s="113"/>
      <c r="K211" s="174">
        <v>0</v>
      </c>
      <c r="L211" s="53" t="s">
        <v>30</v>
      </c>
      <c r="M211" s="54" t="s">
        <v>31</v>
      </c>
      <c r="N211" t="s">
        <v>636</v>
      </c>
    </row>
    <row r="212" spans="1:14" ht="21.75" customHeight="1">
      <c r="A212" s="159">
        <v>201</v>
      </c>
      <c r="B212" s="160">
        <v>23207111800</v>
      </c>
      <c r="C212" s="161" t="s">
        <v>886</v>
      </c>
      <c r="D212" s="162" t="s">
        <v>460</v>
      </c>
      <c r="E212" s="163">
        <v>36429</v>
      </c>
      <c r="F212" s="163" t="s">
        <v>866</v>
      </c>
      <c r="G212" s="112" t="s">
        <v>104</v>
      </c>
      <c r="H212" s="113"/>
      <c r="I212" s="113" t="s">
        <v>95</v>
      </c>
      <c r="J212" s="113"/>
      <c r="K212" s="174">
        <v>87</v>
      </c>
      <c r="L212" s="53" t="s">
        <v>39</v>
      </c>
      <c r="M212" s="54"/>
    </row>
    <row r="213" spans="1:14" ht="21.75" customHeight="1">
      <c r="A213" s="159">
        <v>202</v>
      </c>
      <c r="B213" s="160">
        <v>2321860740</v>
      </c>
      <c r="C213" s="161" t="s">
        <v>887</v>
      </c>
      <c r="D213" s="162" t="s">
        <v>185</v>
      </c>
      <c r="E213" s="163">
        <v>36441</v>
      </c>
      <c r="F213" s="163" t="s">
        <v>866</v>
      </c>
      <c r="G213" s="112" t="s">
        <v>94</v>
      </c>
      <c r="H213" s="113"/>
      <c r="I213" s="113" t="s">
        <v>95</v>
      </c>
      <c r="J213" s="113"/>
      <c r="K213" s="174">
        <v>80</v>
      </c>
      <c r="L213" s="53" t="s">
        <v>39</v>
      </c>
      <c r="M213" s="54" t="s">
        <v>115</v>
      </c>
    </row>
    <row r="214" spans="1:14" ht="21.75" customHeight="1">
      <c r="A214" s="159">
        <v>203</v>
      </c>
      <c r="B214" s="160">
        <v>23218611951</v>
      </c>
      <c r="C214" s="161" t="s">
        <v>705</v>
      </c>
      <c r="D214" s="162" t="s">
        <v>185</v>
      </c>
      <c r="E214" s="163">
        <v>36471</v>
      </c>
      <c r="F214" s="163" t="s">
        <v>866</v>
      </c>
      <c r="G214" s="112" t="s">
        <v>94</v>
      </c>
      <c r="H214" s="113"/>
      <c r="I214" s="113" t="s">
        <v>95</v>
      </c>
      <c r="J214" s="113"/>
      <c r="K214" s="174">
        <v>87</v>
      </c>
      <c r="L214" s="53" t="s">
        <v>39</v>
      </c>
      <c r="M214" s="54"/>
    </row>
    <row r="215" spans="1:14" ht="21.75" customHeight="1">
      <c r="A215" s="159">
        <v>204</v>
      </c>
      <c r="B215" s="160">
        <v>2321863159</v>
      </c>
      <c r="C215" s="161" t="s">
        <v>888</v>
      </c>
      <c r="D215" s="162" t="s">
        <v>194</v>
      </c>
      <c r="E215" s="163">
        <v>36339</v>
      </c>
      <c r="F215" s="163" t="s">
        <v>866</v>
      </c>
      <c r="G215" s="112" t="s">
        <v>94</v>
      </c>
      <c r="H215" s="113"/>
      <c r="I215" s="113" t="s">
        <v>95</v>
      </c>
      <c r="J215" s="113"/>
      <c r="K215" s="174">
        <v>85</v>
      </c>
      <c r="L215" s="53" t="s">
        <v>39</v>
      </c>
      <c r="M215" s="54"/>
    </row>
    <row r="216" spans="1:14" ht="21.75" customHeight="1">
      <c r="A216" s="159">
        <v>205</v>
      </c>
      <c r="B216" s="160">
        <v>23208611551</v>
      </c>
      <c r="C216" s="161" t="s">
        <v>810</v>
      </c>
      <c r="D216" s="162" t="s">
        <v>889</v>
      </c>
      <c r="E216" s="163">
        <v>36404</v>
      </c>
      <c r="F216" s="163" t="s">
        <v>866</v>
      </c>
      <c r="G216" s="112" t="s">
        <v>104</v>
      </c>
      <c r="H216" s="113"/>
      <c r="I216" s="113" t="s">
        <v>95</v>
      </c>
      <c r="J216" s="113"/>
      <c r="K216" s="174">
        <v>87</v>
      </c>
      <c r="L216" s="53" t="s">
        <v>39</v>
      </c>
      <c r="M216" s="54"/>
    </row>
    <row r="217" spans="1:14" ht="21.75" customHeight="1">
      <c r="A217" s="159">
        <v>206</v>
      </c>
      <c r="B217" s="160">
        <v>2320262627</v>
      </c>
      <c r="C217" s="161" t="s">
        <v>890</v>
      </c>
      <c r="D217" s="162" t="s">
        <v>220</v>
      </c>
      <c r="E217" s="163">
        <v>36359</v>
      </c>
      <c r="F217" s="163" t="s">
        <v>866</v>
      </c>
      <c r="G217" s="112" t="s">
        <v>104</v>
      </c>
      <c r="H217" s="113"/>
      <c r="I217" s="113" t="s">
        <v>95</v>
      </c>
      <c r="J217" s="113"/>
      <c r="K217" s="174">
        <v>87</v>
      </c>
      <c r="L217" s="53" t="s">
        <v>39</v>
      </c>
      <c r="M217" s="54"/>
    </row>
    <row r="218" spans="1:14" ht="21.75" customHeight="1">
      <c r="A218" s="159">
        <v>207</v>
      </c>
      <c r="B218" s="160">
        <v>2320862687</v>
      </c>
      <c r="C218" s="161" t="s">
        <v>891</v>
      </c>
      <c r="D218" s="162" t="s">
        <v>220</v>
      </c>
      <c r="E218" s="163">
        <v>36255</v>
      </c>
      <c r="F218" s="163" t="s">
        <v>866</v>
      </c>
      <c r="G218" s="112" t="s">
        <v>104</v>
      </c>
      <c r="H218" s="113"/>
      <c r="I218" s="113" t="s">
        <v>95</v>
      </c>
      <c r="J218" s="113"/>
      <c r="K218" s="174">
        <v>87</v>
      </c>
      <c r="L218" s="53" t="s">
        <v>39</v>
      </c>
      <c r="M218" s="54" t="s">
        <v>115</v>
      </c>
    </row>
    <row r="219" spans="1:14" ht="21.75" customHeight="1">
      <c r="A219" s="159">
        <v>208</v>
      </c>
      <c r="B219" s="160">
        <v>2320863344</v>
      </c>
      <c r="C219" s="161" t="s">
        <v>892</v>
      </c>
      <c r="D219" s="162" t="s">
        <v>220</v>
      </c>
      <c r="E219" s="163">
        <v>36377</v>
      </c>
      <c r="F219" s="163" t="s">
        <v>866</v>
      </c>
      <c r="G219" s="112" t="s">
        <v>104</v>
      </c>
      <c r="H219" s="113"/>
      <c r="I219" s="113" t="s">
        <v>95</v>
      </c>
      <c r="J219" s="113"/>
      <c r="K219" s="174">
        <v>85</v>
      </c>
      <c r="L219" s="53" t="s">
        <v>39</v>
      </c>
      <c r="M219" s="54" t="s">
        <v>893</v>
      </c>
    </row>
    <row r="220" spans="1:14" ht="21.75" customHeight="1">
      <c r="A220" s="159">
        <v>209</v>
      </c>
      <c r="B220" s="160">
        <v>2320863670</v>
      </c>
      <c r="C220" s="161" t="s">
        <v>894</v>
      </c>
      <c r="D220" s="162" t="s">
        <v>220</v>
      </c>
      <c r="E220" s="163">
        <v>36343</v>
      </c>
      <c r="F220" s="163" t="s">
        <v>866</v>
      </c>
      <c r="G220" s="112" t="s">
        <v>104</v>
      </c>
      <c r="H220" s="113"/>
      <c r="I220" s="113" t="s">
        <v>95</v>
      </c>
      <c r="J220" s="113"/>
      <c r="K220" s="174">
        <v>85</v>
      </c>
      <c r="L220" s="53" t="s">
        <v>39</v>
      </c>
      <c r="M220" s="54"/>
    </row>
    <row r="221" spans="1:14" ht="21.75" customHeight="1">
      <c r="A221" s="159">
        <v>210</v>
      </c>
      <c r="B221" s="160">
        <v>2321865056</v>
      </c>
      <c r="C221" s="161" t="s">
        <v>895</v>
      </c>
      <c r="D221" s="162" t="s">
        <v>232</v>
      </c>
      <c r="E221" s="163">
        <v>36472</v>
      </c>
      <c r="F221" s="163" t="s">
        <v>866</v>
      </c>
      <c r="G221" s="112" t="s">
        <v>94</v>
      </c>
      <c r="H221" s="113"/>
      <c r="I221" s="113" t="s">
        <v>95</v>
      </c>
      <c r="J221" s="113"/>
      <c r="K221" s="174">
        <v>85</v>
      </c>
      <c r="L221" s="53" t="s">
        <v>39</v>
      </c>
      <c r="M221" s="54"/>
    </row>
    <row r="222" spans="1:14" ht="21.75" customHeight="1">
      <c r="A222" s="159">
        <v>211</v>
      </c>
      <c r="B222" s="160">
        <v>2321863162</v>
      </c>
      <c r="C222" s="161" t="s">
        <v>787</v>
      </c>
      <c r="D222" s="162" t="s">
        <v>896</v>
      </c>
      <c r="E222" s="163">
        <v>36337</v>
      </c>
      <c r="F222" s="163" t="s">
        <v>866</v>
      </c>
      <c r="G222" s="112" t="s">
        <v>94</v>
      </c>
      <c r="H222" s="113"/>
      <c r="I222" s="113" t="s">
        <v>95</v>
      </c>
      <c r="J222" s="113"/>
      <c r="K222" s="174">
        <v>85</v>
      </c>
      <c r="L222" s="53" t="s">
        <v>39</v>
      </c>
      <c r="M222" s="54"/>
    </row>
    <row r="223" spans="1:14" ht="21.75" customHeight="1">
      <c r="A223" s="159">
        <v>212</v>
      </c>
      <c r="B223" s="160">
        <v>2320869962</v>
      </c>
      <c r="C223" s="161" t="s">
        <v>897</v>
      </c>
      <c r="D223" s="162" t="s">
        <v>898</v>
      </c>
      <c r="E223" s="163">
        <v>35920</v>
      </c>
      <c r="F223" s="163" t="s">
        <v>866</v>
      </c>
      <c r="G223" s="112" t="s">
        <v>104</v>
      </c>
      <c r="H223" s="113"/>
      <c r="I223" s="113" t="s">
        <v>95</v>
      </c>
      <c r="J223" s="113"/>
      <c r="K223" s="174">
        <v>70</v>
      </c>
      <c r="L223" s="53" t="s">
        <v>40</v>
      </c>
      <c r="M223" s="54"/>
    </row>
    <row r="224" spans="1:14" ht="21.75" customHeight="1">
      <c r="A224" s="159">
        <v>213</v>
      </c>
      <c r="B224" s="160">
        <v>23208611662</v>
      </c>
      <c r="C224" s="161" t="s">
        <v>629</v>
      </c>
      <c r="D224" s="162" t="s">
        <v>247</v>
      </c>
      <c r="E224" s="163">
        <v>35904</v>
      </c>
      <c r="F224" s="163" t="s">
        <v>866</v>
      </c>
      <c r="G224" s="112" t="s">
        <v>104</v>
      </c>
      <c r="H224" s="113"/>
      <c r="I224" s="113" t="s">
        <v>95</v>
      </c>
      <c r="J224" s="113"/>
      <c r="K224" s="174">
        <v>87</v>
      </c>
      <c r="L224" s="53" t="s">
        <v>39</v>
      </c>
      <c r="M224" s="54"/>
    </row>
    <row r="225" spans="1:15" ht="21.75" customHeight="1">
      <c r="A225" s="159">
        <v>214</v>
      </c>
      <c r="B225" s="160">
        <v>2321862935</v>
      </c>
      <c r="C225" s="161" t="s">
        <v>899</v>
      </c>
      <c r="D225" s="162" t="s">
        <v>94</v>
      </c>
      <c r="E225" s="163">
        <v>36141</v>
      </c>
      <c r="F225" s="163" t="s">
        <v>866</v>
      </c>
      <c r="G225" s="112" t="s">
        <v>94</v>
      </c>
      <c r="H225" s="113"/>
      <c r="I225" s="113" t="s">
        <v>95</v>
      </c>
      <c r="J225" s="113"/>
      <c r="K225" s="174">
        <v>80</v>
      </c>
      <c r="L225" s="53" t="s">
        <v>39</v>
      </c>
      <c r="M225" s="54"/>
    </row>
    <row r="226" spans="1:15" ht="21.75" customHeight="1">
      <c r="A226" s="159">
        <v>215</v>
      </c>
      <c r="B226" s="160">
        <v>2321860703</v>
      </c>
      <c r="C226" s="161" t="s">
        <v>900</v>
      </c>
      <c r="D226" s="162" t="s">
        <v>474</v>
      </c>
      <c r="E226" s="163">
        <v>35902</v>
      </c>
      <c r="F226" s="163" t="s">
        <v>866</v>
      </c>
      <c r="G226" s="112" t="s">
        <v>94</v>
      </c>
      <c r="H226" s="113"/>
      <c r="I226" s="113" t="s">
        <v>95</v>
      </c>
      <c r="J226" s="113"/>
      <c r="K226" s="174">
        <v>87</v>
      </c>
      <c r="L226" s="53" t="s">
        <v>39</v>
      </c>
      <c r="M226" s="54"/>
    </row>
    <row r="227" spans="1:15" ht="21.75" customHeight="1">
      <c r="A227" s="159">
        <v>216</v>
      </c>
      <c r="B227" s="160">
        <v>2320863672</v>
      </c>
      <c r="C227" s="161" t="s">
        <v>901</v>
      </c>
      <c r="D227" s="162" t="s">
        <v>428</v>
      </c>
      <c r="E227" s="163">
        <v>36269</v>
      </c>
      <c r="F227" s="163" t="s">
        <v>866</v>
      </c>
      <c r="G227" s="112" t="s">
        <v>104</v>
      </c>
      <c r="H227" s="113"/>
      <c r="I227" s="113" t="s">
        <v>95</v>
      </c>
      <c r="J227" s="113"/>
      <c r="K227" s="174">
        <v>80</v>
      </c>
      <c r="L227" s="53" t="s">
        <v>39</v>
      </c>
      <c r="M227" s="54"/>
    </row>
    <row r="228" spans="1:15" ht="21.75" customHeight="1">
      <c r="A228" s="159">
        <v>217</v>
      </c>
      <c r="B228" s="160">
        <v>2320864622</v>
      </c>
      <c r="C228" s="161" t="s">
        <v>902</v>
      </c>
      <c r="D228" s="162" t="s">
        <v>428</v>
      </c>
      <c r="E228" s="163">
        <v>36434</v>
      </c>
      <c r="F228" s="163" t="s">
        <v>866</v>
      </c>
      <c r="G228" s="112" t="s">
        <v>104</v>
      </c>
      <c r="H228" s="113"/>
      <c r="I228" s="113" t="s">
        <v>95</v>
      </c>
      <c r="J228" s="113"/>
      <c r="K228" s="174">
        <v>97</v>
      </c>
      <c r="L228" s="53" t="s">
        <v>38</v>
      </c>
      <c r="M228" s="54"/>
    </row>
    <row r="229" spans="1:15" ht="21.75" customHeight="1">
      <c r="A229" s="159">
        <v>218</v>
      </c>
      <c r="B229" s="160">
        <v>2321865450</v>
      </c>
      <c r="C229" s="161" t="s">
        <v>903</v>
      </c>
      <c r="D229" s="162" t="s">
        <v>421</v>
      </c>
      <c r="E229" s="163">
        <v>36472</v>
      </c>
      <c r="F229" s="163" t="s">
        <v>866</v>
      </c>
      <c r="G229" s="112" t="s">
        <v>94</v>
      </c>
      <c r="H229" s="113"/>
      <c r="I229" s="113" t="s">
        <v>95</v>
      </c>
      <c r="J229" s="113"/>
      <c r="K229" s="174">
        <v>87</v>
      </c>
      <c r="L229" s="53" t="s">
        <v>39</v>
      </c>
      <c r="M229" s="54"/>
    </row>
    <row r="230" spans="1:15" ht="21.75" customHeight="1">
      <c r="A230" s="159">
        <v>219</v>
      </c>
      <c r="B230" s="160">
        <v>23218611457</v>
      </c>
      <c r="C230" s="161" t="s">
        <v>904</v>
      </c>
      <c r="D230" s="162" t="s">
        <v>905</v>
      </c>
      <c r="E230" s="163">
        <v>36504</v>
      </c>
      <c r="F230" s="163" t="s">
        <v>866</v>
      </c>
      <c r="G230" s="112" t="s">
        <v>94</v>
      </c>
      <c r="H230" s="113"/>
      <c r="I230" s="113" t="s">
        <v>95</v>
      </c>
      <c r="J230" s="113"/>
      <c r="K230" s="174">
        <v>87</v>
      </c>
      <c r="L230" s="53" t="s">
        <v>39</v>
      </c>
      <c r="M230" s="54"/>
    </row>
    <row r="231" spans="1:15" ht="21.75" customHeight="1">
      <c r="A231" s="159">
        <v>220</v>
      </c>
      <c r="B231" s="160">
        <v>2320862940</v>
      </c>
      <c r="C231" s="161" t="s">
        <v>906</v>
      </c>
      <c r="D231" s="162" t="s">
        <v>283</v>
      </c>
      <c r="E231" s="163">
        <v>36474</v>
      </c>
      <c r="F231" s="163" t="s">
        <v>866</v>
      </c>
      <c r="G231" s="112" t="s">
        <v>104</v>
      </c>
      <c r="H231" s="113"/>
      <c r="I231" s="113" t="s">
        <v>95</v>
      </c>
      <c r="J231" s="113"/>
      <c r="K231" s="174">
        <v>87</v>
      </c>
      <c r="L231" s="53" t="s">
        <v>39</v>
      </c>
      <c r="M231" s="54"/>
    </row>
    <row r="232" spans="1:15" ht="21.75" customHeight="1">
      <c r="A232" s="159">
        <v>221</v>
      </c>
      <c r="B232" s="160">
        <v>2220716995</v>
      </c>
      <c r="C232" s="161" t="s">
        <v>907</v>
      </c>
      <c r="D232" s="162" t="s">
        <v>908</v>
      </c>
      <c r="E232" s="163">
        <v>36033</v>
      </c>
      <c r="F232" s="163" t="s">
        <v>866</v>
      </c>
      <c r="G232" s="112" t="s">
        <v>104</v>
      </c>
      <c r="H232" s="113"/>
      <c r="I232" s="113" t="s">
        <v>95</v>
      </c>
      <c r="J232" s="113"/>
      <c r="K232" s="174">
        <v>0</v>
      </c>
      <c r="L232" s="53" t="s">
        <v>30</v>
      </c>
      <c r="M232" s="54" t="s">
        <v>31</v>
      </c>
      <c r="N232" t="s">
        <v>909</v>
      </c>
      <c r="O232" t="s">
        <v>910</v>
      </c>
    </row>
    <row r="233" spans="1:15" ht="21.75" customHeight="1">
      <c r="A233" s="159">
        <v>222</v>
      </c>
      <c r="B233" s="160">
        <v>23218612427</v>
      </c>
      <c r="C233" s="161" t="s">
        <v>911</v>
      </c>
      <c r="D233" s="162" t="s">
        <v>305</v>
      </c>
      <c r="E233" s="163">
        <v>33549</v>
      </c>
      <c r="F233" s="163" t="s">
        <v>866</v>
      </c>
      <c r="G233" s="112" t="s">
        <v>94</v>
      </c>
      <c r="H233" s="113" t="s">
        <v>95</v>
      </c>
      <c r="I233" s="113"/>
      <c r="J233" s="113"/>
      <c r="K233" s="174">
        <v>97</v>
      </c>
      <c r="L233" s="53" t="s">
        <v>38</v>
      </c>
      <c r="M233" s="54"/>
    </row>
    <row r="234" spans="1:15" ht="21.75" customHeight="1">
      <c r="A234" s="159">
        <v>223</v>
      </c>
      <c r="B234" s="160">
        <v>2321862943</v>
      </c>
      <c r="C234" s="161" t="s">
        <v>912</v>
      </c>
      <c r="D234" s="162" t="s">
        <v>621</v>
      </c>
      <c r="E234" s="163">
        <v>36278</v>
      </c>
      <c r="F234" s="163" t="s">
        <v>866</v>
      </c>
      <c r="G234" s="112" t="s">
        <v>94</v>
      </c>
      <c r="H234" s="113"/>
      <c r="I234" s="113" t="s">
        <v>95</v>
      </c>
      <c r="J234" s="113"/>
      <c r="K234" s="174">
        <v>90</v>
      </c>
      <c r="L234" s="53" t="s">
        <v>38</v>
      </c>
      <c r="M234" s="54"/>
    </row>
    <row r="235" spans="1:15" ht="21.75" customHeight="1">
      <c r="A235" s="159">
        <v>224</v>
      </c>
      <c r="B235" s="160">
        <v>23218611294</v>
      </c>
      <c r="C235" s="161" t="s">
        <v>913</v>
      </c>
      <c r="D235" s="162" t="s">
        <v>348</v>
      </c>
      <c r="E235" s="163">
        <v>35226</v>
      </c>
      <c r="F235" s="163" t="s">
        <v>866</v>
      </c>
      <c r="G235" s="112" t="s">
        <v>94</v>
      </c>
      <c r="H235" s="113"/>
      <c r="I235" s="113" t="s">
        <v>95</v>
      </c>
      <c r="J235" s="113"/>
      <c r="K235" s="174">
        <v>0</v>
      </c>
      <c r="L235" s="53" t="s">
        <v>30</v>
      </c>
      <c r="M235" s="54" t="s">
        <v>31</v>
      </c>
      <c r="N235" t="s">
        <v>206</v>
      </c>
    </row>
    <row r="236" spans="1:15" ht="21.75" customHeight="1">
      <c r="A236" s="159">
        <v>225</v>
      </c>
      <c r="B236" s="160">
        <v>2320862407</v>
      </c>
      <c r="C236" s="161" t="s">
        <v>914</v>
      </c>
      <c r="D236" s="162" t="s">
        <v>915</v>
      </c>
      <c r="E236" s="163">
        <v>36512</v>
      </c>
      <c r="F236" s="163" t="s">
        <v>866</v>
      </c>
      <c r="G236" s="112" t="s">
        <v>104</v>
      </c>
      <c r="H236" s="113"/>
      <c r="I236" s="113" t="s">
        <v>95</v>
      </c>
      <c r="J236" s="113"/>
      <c r="K236" s="174">
        <v>75</v>
      </c>
      <c r="L236" s="53" t="s">
        <v>40</v>
      </c>
      <c r="M236" s="54"/>
    </row>
    <row r="237" spans="1:15" ht="21.75" customHeight="1">
      <c r="A237" s="159">
        <v>226</v>
      </c>
      <c r="B237" s="160">
        <v>23208610237</v>
      </c>
      <c r="C237" s="161" t="s">
        <v>916</v>
      </c>
      <c r="D237" s="162" t="s">
        <v>258</v>
      </c>
      <c r="E237" s="163">
        <v>36282</v>
      </c>
      <c r="F237" s="163" t="s">
        <v>866</v>
      </c>
      <c r="G237" s="112" t="s">
        <v>104</v>
      </c>
      <c r="H237" s="113"/>
      <c r="I237" s="113" t="s">
        <v>95</v>
      </c>
      <c r="J237" s="113"/>
      <c r="K237" s="174">
        <v>95</v>
      </c>
      <c r="L237" s="53" t="s">
        <v>38</v>
      </c>
      <c r="M237" s="54"/>
    </row>
    <row r="238" spans="1:15" ht="21.75" customHeight="1">
      <c r="A238" s="159">
        <v>227</v>
      </c>
      <c r="B238" s="160">
        <v>2320716501</v>
      </c>
      <c r="C238" s="161" t="s">
        <v>897</v>
      </c>
      <c r="D238" s="162" t="s">
        <v>367</v>
      </c>
      <c r="E238" s="163">
        <v>36366</v>
      </c>
      <c r="F238" s="163" t="s">
        <v>866</v>
      </c>
      <c r="G238" s="112" t="s">
        <v>104</v>
      </c>
      <c r="H238" s="113"/>
      <c r="I238" s="113" t="s">
        <v>95</v>
      </c>
      <c r="J238" s="113"/>
      <c r="K238" s="174">
        <v>87</v>
      </c>
      <c r="L238" s="53" t="s">
        <v>39</v>
      </c>
      <c r="M238" s="54"/>
    </row>
    <row r="239" spans="1:15" ht="21.75" customHeight="1">
      <c r="A239" s="159">
        <v>228</v>
      </c>
      <c r="B239" s="160">
        <v>23218612136</v>
      </c>
      <c r="C239" s="161" t="s">
        <v>785</v>
      </c>
      <c r="D239" s="162" t="s">
        <v>157</v>
      </c>
      <c r="E239" s="163">
        <v>36377</v>
      </c>
      <c r="F239" s="163" t="s">
        <v>866</v>
      </c>
      <c r="G239" s="112" t="s">
        <v>94</v>
      </c>
      <c r="H239" s="113"/>
      <c r="I239" s="113" t="s">
        <v>95</v>
      </c>
      <c r="J239" s="113"/>
      <c r="K239" s="174">
        <v>87</v>
      </c>
      <c r="L239" s="53" t="s">
        <v>39</v>
      </c>
      <c r="M239" s="54"/>
    </row>
    <row r="240" spans="1:15" ht="21.75" customHeight="1">
      <c r="A240" s="159">
        <v>229</v>
      </c>
      <c r="B240" s="160">
        <v>2320723646</v>
      </c>
      <c r="C240" s="161" t="s">
        <v>917</v>
      </c>
      <c r="D240" s="162" t="s">
        <v>500</v>
      </c>
      <c r="E240" s="163">
        <v>36350</v>
      </c>
      <c r="F240" s="163" t="s">
        <v>866</v>
      </c>
      <c r="G240" s="112" t="s">
        <v>104</v>
      </c>
      <c r="H240" s="113"/>
      <c r="I240" s="113" t="s">
        <v>95</v>
      </c>
      <c r="J240" s="113"/>
      <c r="K240" s="174">
        <v>85</v>
      </c>
      <c r="L240" s="53" t="s">
        <v>39</v>
      </c>
      <c r="M240" s="54"/>
    </row>
    <row r="241" spans="1:19" ht="21.75" customHeight="1">
      <c r="A241" s="159">
        <v>230</v>
      </c>
      <c r="B241" s="160">
        <v>2320860899</v>
      </c>
      <c r="C241" s="161" t="s">
        <v>918</v>
      </c>
      <c r="D241" s="162" t="s">
        <v>500</v>
      </c>
      <c r="E241" s="163">
        <v>36222</v>
      </c>
      <c r="F241" s="163" t="s">
        <v>866</v>
      </c>
      <c r="G241" s="112" t="s">
        <v>104</v>
      </c>
      <c r="H241" s="113"/>
      <c r="I241" s="113" t="s">
        <v>95</v>
      </c>
      <c r="J241" s="113"/>
      <c r="K241" s="174">
        <v>75</v>
      </c>
      <c r="L241" s="53" t="s">
        <v>40</v>
      </c>
      <c r="M241" s="54"/>
    </row>
    <row r="242" spans="1:19" ht="21.75" customHeight="1">
      <c r="A242" s="159">
        <v>231</v>
      </c>
      <c r="B242" s="160">
        <v>2220868181</v>
      </c>
      <c r="C242" s="161" t="s">
        <v>924</v>
      </c>
      <c r="D242" s="162" t="s">
        <v>512</v>
      </c>
      <c r="E242" s="163">
        <v>36109</v>
      </c>
      <c r="F242" s="163" t="s">
        <v>866</v>
      </c>
      <c r="G242" s="112" t="s">
        <v>104</v>
      </c>
      <c r="H242" s="113"/>
      <c r="I242" s="113" t="s">
        <v>95</v>
      </c>
      <c r="J242" s="113"/>
      <c r="K242" s="174">
        <v>0</v>
      </c>
      <c r="L242" s="53" t="s">
        <v>30</v>
      </c>
      <c r="M242" s="54" t="s">
        <v>31</v>
      </c>
      <c r="N242" t="s">
        <v>919</v>
      </c>
    </row>
    <row r="243" spans="1:19" ht="21.75" customHeight="1">
      <c r="A243" s="159">
        <v>232</v>
      </c>
      <c r="B243" s="160">
        <v>2320723647</v>
      </c>
      <c r="C243" s="161" t="s">
        <v>920</v>
      </c>
      <c r="D243" s="162" t="s">
        <v>921</v>
      </c>
      <c r="E243" s="163" t="s">
        <v>922</v>
      </c>
      <c r="F243" s="163" t="s">
        <v>866</v>
      </c>
      <c r="G243" s="112" t="s">
        <v>104</v>
      </c>
      <c r="H243" s="113"/>
      <c r="I243" s="113" t="s">
        <v>95</v>
      </c>
      <c r="J243" s="113"/>
      <c r="K243" s="174">
        <v>87</v>
      </c>
      <c r="L243" s="53" t="s">
        <v>39</v>
      </c>
      <c r="M243" s="54" t="s">
        <v>115</v>
      </c>
      <c r="N243" t="s">
        <v>923</v>
      </c>
      <c r="P243" t="s">
        <v>893</v>
      </c>
    </row>
    <row r="245" spans="1:19" s="103" customFormat="1" ht="14.25" customHeight="1">
      <c r="A245" s="114"/>
      <c r="B245" s="114"/>
      <c r="C245" s="115"/>
      <c r="D245" s="116"/>
      <c r="E245" s="116"/>
      <c r="F245" s="117"/>
      <c r="G245" s="118"/>
      <c r="H245" s="118"/>
      <c r="I245" s="118"/>
      <c r="J245" s="118"/>
      <c r="K245" s="249" t="s">
        <v>68</v>
      </c>
      <c r="L245" s="249"/>
      <c r="M245" s="249"/>
      <c r="N245" s="120"/>
      <c r="O245" s="120"/>
      <c r="P245" s="120"/>
      <c r="Q245" s="120"/>
      <c r="R245" s="120"/>
      <c r="S245" s="121"/>
    </row>
    <row r="246" spans="1:19" s="103" customFormat="1" ht="14.25" customHeight="1">
      <c r="A246" s="114"/>
      <c r="B246" s="114"/>
      <c r="C246" s="115"/>
      <c r="D246" s="122"/>
      <c r="E246" s="122"/>
      <c r="F246" s="122"/>
      <c r="G246" s="123"/>
      <c r="H246" s="123"/>
      <c r="I246" s="123"/>
      <c r="J246" s="123"/>
      <c r="K246" s="175" t="s">
        <v>69</v>
      </c>
      <c r="L246" s="119" t="s">
        <v>52</v>
      </c>
      <c r="M246" s="119" t="s">
        <v>70</v>
      </c>
      <c r="N246" s="120"/>
      <c r="O246" s="120"/>
      <c r="P246" s="120"/>
      <c r="Q246" s="120"/>
      <c r="R246" s="120"/>
      <c r="S246" s="121"/>
    </row>
    <row r="247" spans="1:19" s="103" customFormat="1" ht="14.25" customHeight="1">
      <c r="A247" s="114"/>
      <c r="B247" s="252" t="s">
        <v>24</v>
      </c>
      <c r="C247" s="252"/>
      <c r="D247" s="122"/>
      <c r="E247" s="122"/>
      <c r="F247" s="122"/>
      <c r="G247" s="123"/>
      <c r="H247" s="123"/>
      <c r="I247" s="123"/>
      <c r="J247" s="123"/>
      <c r="K247" s="176" t="s">
        <v>38</v>
      </c>
      <c r="L247" s="125">
        <v>19</v>
      </c>
      <c r="M247" s="126">
        <v>8.1896551724137928E-2</v>
      </c>
      <c r="N247" s="127"/>
      <c r="O247" s="127"/>
      <c r="P247" s="127"/>
      <c r="Q247" s="127"/>
      <c r="R247" s="127"/>
      <c r="S247" s="104"/>
    </row>
    <row r="248" spans="1:19" s="103" customFormat="1" ht="14.25" customHeight="1">
      <c r="A248" s="114"/>
      <c r="B248" s="128"/>
      <c r="C248" s="129"/>
      <c r="D248" s="122"/>
      <c r="E248" s="122"/>
      <c r="F248" s="122"/>
      <c r="G248" s="123"/>
      <c r="H248" s="123"/>
      <c r="I248" s="123"/>
      <c r="J248" s="123"/>
      <c r="K248" s="176" t="s">
        <v>39</v>
      </c>
      <c r="L248" s="125">
        <v>126</v>
      </c>
      <c r="M248" s="126">
        <v>0.5431034482758621</v>
      </c>
      <c r="N248" s="127"/>
      <c r="O248" s="127"/>
      <c r="P248" s="127"/>
      <c r="Q248" s="127"/>
      <c r="R248" s="127"/>
      <c r="S248" s="104"/>
    </row>
    <row r="249" spans="1:19" s="103" customFormat="1" ht="14.25" customHeight="1">
      <c r="A249" s="114"/>
      <c r="B249" s="128"/>
      <c r="C249" s="129"/>
      <c r="D249" s="122"/>
      <c r="E249" s="122"/>
      <c r="F249" s="122"/>
      <c r="G249" s="123"/>
      <c r="H249" s="123"/>
      <c r="I249" s="123"/>
      <c r="J249" s="123"/>
      <c r="K249" s="176" t="s">
        <v>40</v>
      </c>
      <c r="L249" s="125">
        <v>60</v>
      </c>
      <c r="M249" s="126">
        <v>0.25862068965517243</v>
      </c>
      <c r="N249" s="127"/>
      <c r="O249" s="127"/>
      <c r="P249" s="127"/>
      <c r="Q249" s="127"/>
      <c r="R249" s="127"/>
      <c r="S249" s="104"/>
    </row>
    <row r="250" spans="1:19" s="103" customFormat="1" ht="14.25" customHeight="1">
      <c r="A250" s="114"/>
      <c r="B250" s="128"/>
      <c r="C250" s="129"/>
      <c r="D250" s="122"/>
      <c r="E250" s="122"/>
      <c r="F250" s="122"/>
      <c r="G250" s="123"/>
      <c r="H250" s="123"/>
      <c r="I250" s="123"/>
      <c r="J250" s="123"/>
      <c r="K250" s="176" t="s">
        <v>659</v>
      </c>
      <c r="L250" s="125">
        <v>0</v>
      </c>
      <c r="M250" s="126">
        <v>0</v>
      </c>
      <c r="N250" s="127"/>
      <c r="O250" s="127"/>
      <c r="P250" s="127"/>
      <c r="Q250" s="127"/>
      <c r="R250" s="127"/>
      <c r="S250" s="104"/>
    </row>
    <row r="251" spans="1:19" s="103" customFormat="1" ht="14.25" customHeight="1">
      <c r="A251" s="114"/>
      <c r="B251" s="128"/>
      <c r="C251" s="129"/>
      <c r="D251" s="122"/>
      <c r="E251" s="122"/>
      <c r="F251" s="122"/>
      <c r="G251" s="123"/>
      <c r="H251" s="123"/>
      <c r="I251" s="123"/>
      <c r="J251" s="123"/>
      <c r="K251" s="176" t="s">
        <v>42</v>
      </c>
      <c r="L251" s="125">
        <v>0</v>
      </c>
      <c r="M251" s="126">
        <v>0</v>
      </c>
      <c r="N251" s="127"/>
      <c r="O251" s="127"/>
      <c r="P251" s="127"/>
      <c r="Q251" s="127"/>
      <c r="R251" s="127"/>
      <c r="S251" s="104"/>
    </row>
    <row r="252" spans="1:19" s="103" customFormat="1" ht="14.25" customHeight="1">
      <c r="A252" s="114"/>
      <c r="B252" s="128"/>
      <c r="C252" s="129"/>
      <c r="D252" s="122"/>
      <c r="E252" s="122"/>
      <c r="F252" s="122"/>
      <c r="G252" s="123"/>
      <c r="H252" s="123"/>
      <c r="I252" s="123"/>
      <c r="J252" s="123"/>
      <c r="K252" s="176" t="s">
        <v>30</v>
      </c>
      <c r="L252" s="125">
        <v>27</v>
      </c>
      <c r="M252" s="126">
        <v>0.11637931034482758</v>
      </c>
      <c r="N252" s="127"/>
      <c r="O252" s="127"/>
      <c r="P252" s="127"/>
      <c r="Q252" s="127"/>
      <c r="R252" s="127"/>
      <c r="S252" s="104"/>
    </row>
    <row r="253" spans="1:19" s="103" customFormat="1" ht="14.25" customHeight="1">
      <c r="A253" s="114"/>
      <c r="B253" s="251" t="s">
        <v>26</v>
      </c>
      <c r="C253" s="251"/>
      <c r="D253" s="122"/>
      <c r="E253" s="122"/>
      <c r="F253" s="122"/>
      <c r="G253" s="123"/>
      <c r="H253" s="123"/>
      <c r="I253" s="123"/>
      <c r="J253" s="123"/>
      <c r="K253" s="175" t="s">
        <v>71</v>
      </c>
      <c r="L253" s="131">
        <v>232</v>
      </c>
      <c r="M253" s="132">
        <v>1</v>
      </c>
      <c r="N253" s="127"/>
      <c r="O253" s="127"/>
      <c r="P253" s="127"/>
      <c r="Q253" s="127"/>
      <c r="R253" s="127"/>
      <c r="S253" s="104"/>
    </row>
    <row r="254" spans="1:19" s="134" customFormat="1" ht="5.25" customHeight="1">
      <c r="A254" s="133"/>
      <c r="B254" s="103"/>
      <c r="D254" s="135"/>
      <c r="F254" s="136"/>
      <c r="G254" s="137"/>
      <c r="H254" s="137"/>
      <c r="I254" s="137"/>
      <c r="J254" s="137"/>
      <c r="K254" s="177"/>
      <c r="L254" s="138"/>
      <c r="M254" s="138"/>
      <c r="N254" s="139"/>
      <c r="O254" s="139"/>
      <c r="P254" s="139"/>
      <c r="Q254" s="139"/>
      <c r="R254" s="139"/>
      <c r="S254" s="135"/>
    </row>
    <row r="255" spans="1:19" s="141" customFormat="1" ht="21" customHeight="1">
      <c r="A255" s="140"/>
      <c r="D255" s="142"/>
      <c r="E255" s="143"/>
      <c r="F255" s="144"/>
      <c r="G255" s="145"/>
      <c r="H255" s="145"/>
      <c r="I255" s="145"/>
      <c r="J255" s="145"/>
      <c r="K255" s="178" t="s">
        <v>88</v>
      </c>
      <c r="L255" s="147"/>
      <c r="M255" s="147"/>
      <c r="N255" s="148"/>
      <c r="O255" s="148"/>
      <c r="P255" s="148"/>
      <c r="Q255" s="148"/>
      <c r="R255" s="148"/>
    </row>
    <row r="256" spans="1:19" s="171" customFormat="1" ht="21" customHeight="1">
      <c r="A256" s="165" t="s">
        <v>90</v>
      </c>
      <c r="B256" s="165"/>
      <c r="C256" s="165"/>
      <c r="D256" s="166"/>
      <c r="E256" s="167"/>
      <c r="F256" s="164"/>
      <c r="G256" s="168"/>
      <c r="H256" s="168"/>
      <c r="I256" s="168"/>
      <c r="J256" s="168"/>
      <c r="K256" s="179"/>
      <c r="L256" s="169"/>
      <c r="M256" s="169"/>
      <c r="N256" s="170"/>
      <c r="O256" s="170"/>
      <c r="P256" s="170"/>
      <c r="Q256" s="170"/>
      <c r="R256" s="170"/>
    </row>
    <row r="257" spans="2:11" s="155" customFormat="1" ht="84" customHeight="1">
      <c r="B257" s="151" t="s">
        <v>89</v>
      </c>
      <c r="D257" s="151" t="s">
        <v>72</v>
      </c>
      <c r="E257" s="151"/>
      <c r="F257" s="156"/>
      <c r="G257" s="157"/>
      <c r="H257" s="157"/>
      <c r="I257" s="157"/>
      <c r="J257" s="157"/>
      <c r="K257" s="180"/>
    </row>
    <row r="258" spans="2:11">
      <c r="D258" s="151"/>
      <c r="E258" s="151"/>
    </row>
  </sheetData>
  <autoFilter ref="A11:W243">
    <filterColumn colId="2" showButton="0"/>
  </autoFilter>
  <mergeCells count="19">
    <mergeCell ref="K245:M245"/>
    <mergeCell ref="B247:C247"/>
    <mergeCell ref="B253:C253"/>
    <mergeCell ref="A7:M7"/>
    <mergeCell ref="A8:M8"/>
    <mergeCell ref="A9:M9"/>
    <mergeCell ref="A10:A11"/>
    <mergeCell ref="B10:B11"/>
    <mergeCell ref="C10:D11"/>
    <mergeCell ref="E10:E11"/>
    <mergeCell ref="F10:F11"/>
    <mergeCell ref="K10:L10"/>
    <mergeCell ref="M10:M11"/>
    <mergeCell ref="A6:M6"/>
    <mergeCell ref="A2:D2"/>
    <mergeCell ref="E2:M2"/>
    <mergeCell ref="A3:D3"/>
    <mergeCell ref="E3:M3"/>
    <mergeCell ref="A5:M5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85" zoomScaleNormal="85" workbookViewId="0">
      <selection activeCell="I19" sqref="I19"/>
    </sheetView>
  </sheetViews>
  <sheetFormatPr defaultRowHeight="15.75"/>
  <cols>
    <col min="1" max="1" width="15" style="56" customWidth="1"/>
    <col min="2" max="3" width="7.85546875" style="56" customWidth="1"/>
    <col min="4" max="4" width="7.85546875" style="57" customWidth="1"/>
    <col min="5" max="5" width="7.85546875" style="56" customWidth="1"/>
    <col min="6" max="6" width="7.85546875" style="57" customWidth="1"/>
    <col min="7" max="7" width="7.85546875" style="56" customWidth="1"/>
    <col min="8" max="8" width="7.85546875" style="57" customWidth="1"/>
    <col min="9" max="9" width="7.85546875" style="56" customWidth="1"/>
    <col min="10" max="10" width="7.85546875" style="57" customWidth="1"/>
    <col min="11" max="11" width="7.85546875" style="56" customWidth="1"/>
    <col min="12" max="12" width="7.85546875" style="57" customWidth="1"/>
    <col min="13" max="13" width="7.85546875" style="56" customWidth="1"/>
    <col min="14" max="14" width="9.140625" style="57"/>
    <col min="15" max="15" width="12.85546875" style="56" customWidth="1"/>
    <col min="16" max="16" width="10" style="56" customWidth="1"/>
    <col min="17" max="17" width="13.85546875" style="56" customWidth="1"/>
    <col min="18" max="18" width="9.140625" style="56"/>
    <col min="19" max="19" width="10.85546875" style="56" bestFit="1" customWidth="1"/>
    <col min="20" max="16384" width="9.140625" style="56"/>
  </cols>
  <sheetData>
    <row r="1" spans="1:17" ht="3" customHeight="1"/>
    <row r="2" spans="1:17">
      <c r="A2" s="277" t="s">
        <v>33</v>
      </c>
      <c r="B2" s="277"/>
      <c r="C2" s="277"/>
      <c r="D2" s="277"/>
      <c r="E2" s="277"/>
      <c r="F2" s="277"/>
      <c r="I2" s="267" t="s">
        <v>34</v>
      </c>
      <c r="J2" s="267"/>
      <c r="K2" s="267"/>
      <c r="L2" s="267"/>
      <c r="M2" s="267"/>
      <c r="N2" s="267"/>
      <c r="O2" s="267"/>
      <c r="P2" s="267"/>
    </row>
    <row r="3" spans="1:17">
      <c r="A3" s="267" t="s">
        <v>35</v>
      </c>
      <c r="B3" s="267"/>
      <c r="C3" s="267"/>
      <c r="D3" s="267"/>
      <c r="E3" s="267"/>
      <c r="F3" s="267"/>
      <c r="I3" s="267" t="s">
        <v>36</v>
      </c>
      <c r="J3" s="267"/>
      <c r="K3" s="267"/>
      <c r="L3" s="267"/>
      <c r="M3" s="267"/>
      <c r="N3" s="267"/>
      <c r="O3" s="267"/>
      <c r="P3" s="267"/>
    </row>
    <row r="4" spans="1:17" ht="6.75" customHeight="1">
      <c r="A4" s="278"/>
      <c r="B4" s="278"/>
      <c r="C4" s="278"/>
      <c r="D4" s="278"/>
      <c r="E4" s="278"/>
      <c r="F4" s="278"/>
      <c r="G4" s="58"/>
      <c r="H4" s="59"/>
      <c r="I4" s="279"/>
      <c r="J4" s="279"/>
      <c r="K4" s="279"/>
      <c r="L4" s="279"/>
      <c r="M4" s="279"/>
      <c r="N4" s="279"/>
      <c r="O4" s="279"/>
    </row>
    <row r="5" spans="1:17" ht="6.75" hidden="1" customHeight="1">
      <c r="A5" s="60"/>
      <c r="B5" s="60"/>
      <c r="C5" s="60"/>
      <c r="D5" s="61"/>
      <c r="E5" s="60"/>
      <c r="F5" s="61"/>
      <c r="G5" s="58"/>
      <c r="H5" s="59"/>
      <c r="I5" s="62"/>
      <c r="J5" s="63"/>
      <c r="K5" s="62"/>
      <c r="L5" s="63"/>
      <c r="M5" s="62"/>
      <c r="N5" s="63"/>
      <c r="O5" s="62"/>
    </row>
    <row r="6" spans="1:17" ht="6.75" hidden="1" customHeight="1">
      <c r="A6" s="60"/>
      <c r="B6" s="60"/>
      <c r="C6" s="60"/>
      <c r="D6" s="61"/>
      <c r="E6" s="60"/>
      <c r="F6" s="61"/>
      <c r="G6" s="58"/>
      <c r="H6" s="59"/>
      <c r="I6" s="62"/>
      <c r="J6" s="63"/>
      <c r="K6" s="62"/>
      <c r="L6" s="63"/>
      <c r="M6" s="62"/>
      <c r="N6" s="63"/>
      <c r="O6" s="62"/>
    </row>
    <row r="7" spans="1:17">
      <c r="A7" s="64"/>
      <c r="B7" s="267" t="s">
        <v>85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7">
      <c r="A8" s="65"/>
      <c r="B8" s="267" t="s">
        <v>84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7">
      <c r="B9" s="268" t="s">
        <v>37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66"/>
    </row>
    <row r="10" spans="1:17" s="73" customFormat="1" hidden="1">
      <c r="A10" s="67"/>
      <c r="B10" s="68"/>
      <c r="C10" s="69" t="s">
        <v>38</v>
      </c>
      <c r="D10" s="70"/>
      <c r="E10" s="69" t="s">
        <v>39</v>
      </c>
      <c r="F10" s="70"/>
      <c r="G10" s="69" t="s">
        <v>40</v>
      </c>
      <c r="H10" s="70"/>
      <c r="I10" s="69" t="s">
        <v>41</v>
      </c>
      <c r="J10" s="71"/>
      <c r="K10" s="69" t="s">
        <v>42</v>
      </c>
      <c r="L10" s="71"/>
      <c r="M10" s="69" t="s">
        <v>30</v>
      </c>
      <c r="N10" s="71"/>
      <c r="O10" s="72"/>
    </row>
    <row r="11" spans="1:17" s="74" customFormat="1">
      <c r="A11" s="269" t="s">
        <v>43</v>
      </c>
      <c r="B11" s="269" t="s">
        <v>44</v>
      </c>
      <c r="C11" s="272" t="s">
        <v>45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4" t="s">
        <v>16</v>
      </c>
    </row>
    <row r="12" spans="1:17" s="74" customFormat="1">
      <c r="A12" s="270"/>
      <c r="B12" s="270"/>
      <c r="C12" s="272" t="s">
        <v>46</v>
      </c>
      <c r="D12" s="273"/>
      <c r="E12" s="272" t="s">
        <v>47</v>
      </c>
      <c r="F12" s="273"/>
      <c r="G12" s="272" t="s">
        <v>48</v>
      </c>
      <c r="H12" s="273"/>
      <c r="I12" s="272" t="s">
        <v>49</v>
      </c>
      <c r="J12" s="273"/>
      <c r="K12" s="272" t="s">
        <v>50</v>
      </c>
      <c r="L12" s="273"/>
      <c r="M12" s="272" t="s">
        <v>51</v>
      </c>
      <c r="N12" s="273"/>
      <c r="O12" s="275"/>
    </row>
    <row r="13" spans="1:17" s="74" customFormat="1">
      <c r="A13" s="271"/>
      <c r="B13" s="271"/>
      <c r="C13" s="75" t="s">
        <v>52</v>
      </c>
      <c r="D13" s="76" t="s">
        <v>53</v>
      </c>
      <c r="E13" s="75" t="s">
        <v>52</v>
      </c>
      <c r="F13" s="76" t="s">
        <v>53</v>
      </c>
      <c r="G13" s="75" t="s">
        <v>52</v>
      </c>
      <c r="H13" s="76" t="s">
        <v>53</v>
      </c>
      <c r="I13" s="75" t="s">
        <v>52</v>
      </c>
      <c r="J13" s="76" t="s">
        <v>53</v>
      </c>
      <c r="K13" s="75" t="s">
        <v>52</v>
      </c>
      <c r="L13" s="76" t="s">
        <v>53</v>
      </c>
      <c r="M13" s="75" t="s">
        <v>52</v>
      </c>
      <c r="N13" s="76" t="s">
        <v>53</v>
      </c>
      <c r="O13" s="276"/>
    </row>
    <row r="14" spans="1:17" ht="15.75" customHeight="1">
      <c r="A14" s="77"/>
      <c r="B14" s="78">
        <f t="shared" ref="B14:B30" si="0">C14+E14+G14+I14+K14+M14</f>
        <v>188</v>
      </c>
      <c r="C14" s="79">
        <f>VLOOKUP(C$10,'K21VLK1--8'!$K$203:$L$209,2,0)</f>
        <v>31</v>
      </c>
      <c r="D14" s="80">
        <f t="shared" ref="D14:D31" si="1">C14/$B14</f>
        <v>0.16489361702127658</v>
      </c>
      <c r="E14" s="79">
        <f>VLOOKUP(E$10,'K21VLK1--8'!$K$203:$L$209,2,0)</f>
        <v>95</v>
      </c>
      <c r="F14" s="80">
        <f t="shared" ref="F14:F31" si="2">E14/$B14</f>
        <v>0.50531914893617025</v>
      </c>
      <c r="G14" s="79">
        <f>VLOOKUP(G$10,'K21VLK1--8'!$K$203:$L$209,2,0)</f>
        <v>56</v>
      </c>
      <c r="H14" s="80">
        <f t="shared" ref="H14:H31" si="3">G14/$B14</f>
        <v>0.2978723404255319</v>
      </c>
      <c r="I14" s="79">
        <f>VLOOKUP(I$10,'K21VLK1--8'!$K$203:$L$209,2,0)</f>
        <v>0</v>
      </c>
      <c r="J14" s="80">
        <f t="shared" ref="J14" si="4">I14/$B14</f>
        <v>0</v>
      </c>
      <c r="K14" s="79">
        <f>VLOOKUP(K$10,'K21VLK1--8'!$K$203:$L$209,2,0)</f>
        <v>0</v>
      </c>
      <c r="L14" s="80">
        <f t="shared" ref="L14:L31" si="5">K14/$B14</f>
        <v>0</v>
      </c>
      <c r="M14" s="79">
        <f>VLOOKUP(M$10,'K21VLK1--8'!$K$203:$L$209,2,0)</f>
        <v>6</v>
      </c>
      <c r="N14" s="80">
        <f t="shared" ref="N14" si="6">M14/$B14</f>
        <v>3.1914893617021274E-2</v>
      </c>
      <c r="O14" s="81"/>
      <c r="P14" s="82">
        <f>SUM(D14+F14+H14+J14+L14+N14)</f>
        <v>1</v>
      </c>
      <c r="Q14" s="82">
        <f>D14+F14+H14+J14+L14+N14</f>
        <v>1</v>
      </c>
    </row>
    <row r="15" spans="1:17" ht="15.75" customHeight="1">
      <c r="A15" s="77"/>
      <c r="B15" s="78">
        <f t="shared" si="0"/>
        <v>0</v>
      </c>
      <c r="C15" s="79"/>
      <c r="D15" s="80"/>
      <c r="E15" s="79"/>
      <c r="F15" s="80"/>
      <c r="G15" s="79"/>
      <c r="H15" s="80"/>
      <c r="I15" s="79"/>
      <c r="J15" s="80"/>
      <c r="K15" s="79"/>
      <c r="L15" s="80"/>
      <c r="M15" s="79"/>
      <c r="N15" s="80"/>
      <c r="O15" s="81"/>
      <c r="P15" s="82">
        <f t="shared" ref="P15:P30" si="7">SUM(D15+F15+H15+J15+L15+N15)</f>
        <v>0</v>
      </c>
    </row>
    <row r="16" spans="1:17" ht="15.75" customHeight="1">
      <c r="A16" s="77"/>
      <c r="B16" s="78">
        <f t="shared" si="0"/>
        <v>0</v>
      </c>
      <c r="C16" s="79"/>
      <c r="D16" s="80"/>
      <c r="E16" s="79"/>
      <c r="F16" s="80"/>
      <c r="G16" s="79"/>
      <c r="H16" s="80"/>
      <c r="I16" s="79"/>
      <c r="J16" s="80"/>
      <c r="K16" s="79"/>
      <c r="L16" s="80"/>
      <c r="M16" s="79"/>
      <c r="N16" s="80"/>
      <c r="O16" s="81"/>
      <c r="P16" s="82">
        <f t="shared" si="7"/>
        <v>0</v>
      </c>
    </row>
    <row r="17" spans="1:18" ht="15.75" customHeight="1">
      <c r="A17" s="77"/>
      <c r="B17" s="78">
        <f t="shared" si="0"/>
        <v>0</v>
      </c>
      <c r="C17" s="79"/>
      <c r="D17" s="80"/>
      <c r="E17" s="79"/>
      <c r="F17" s="80"/>
      <c r="G17" s="79"/>
      <c r="H17" s="80"/>
      <c r="I17" s="79"/>
      <c r="J17" s="80"/>
      <c r="K17" s="79"/>
      <c r="L17" s="80"/>
      <c r="M17" s="79"/>
      <c r="N17" s="80"/>
      <c r="O17" s="81"/>
      <c r="P17" s="82">
        <f t="shared" si="7"/>
        <v>0</v>
      </c>
    </row>
    <row r="18" spans="1:18" ht="15.75" customHeight="1">
      <c r="A18" s="77"/>
      <c r="B18" s="78">
        <f t="shared" si="0"/>
        <v>0</v>
      </c>
      <c r="C18" s="79"/>
      <c r="D18" s="80"/>
      <c r="E18" s="79"/>
      <c r="F18" s="80"/>
      <c r="G18" s="79"/>
      <c r="H18" s="80"/>
      <c r="I18" s="79"/>
      <c r="J18" s="80"/>
      <c r="K18" s="79"/>
      <c r="L18" s="80"/>
      <c r="M18" s="79"/>
      <c r="N18" s="80"/>
      <c r="O18" s="81"/>
      <c r="P18" s="82">
        <f t="shared" si="7"/>
        <v>0</v>
      </c>
    </row>
    <row r="19" spans="1:18" ht="15.75" customHeight="1">
      <c r="A19" s="77"/>
      <c r="B19" s="78">
        <f t="shared" si="0"/>
        <v>0</v>
      </c>
      <c r="C19" s="79"/>
      <c r="D19" s="80"/>
      <c r="E19" s="79"/>
      <c r="F19" s="80"/>
      <c r="G19" s="79"/>
      <c r="H19" s="80"/>
      <c r="I19" s="79"/>
      <c r="J19" s="80"/>
      <c r="K19" s="79"/>
      <c r="L19" s="80"/>
      <c r="M19" s="79"/>
      <c r="N19" s="80"/>
      <c r="O19" s="81"/>
      <c r="P19" s="82">
        <f t="shared" si="7"/>
        <v>0</v>
      </c>
    </row>
    <row r="20" spans="1:18" ht="15.75" customHeight="1">
      <c r="A20" s="77"/>
      <c r="B20" s="78">
        <f t="shared" si="0"/>
        <v>0</v>
      </c>
      <c r="C20" s="79"/>
      <c r="D20" s="80"/>
      <c r="E20" s="79"/>
      <c r="F20" s="80"/>
      <c r="G20" s="79"/>
      <c r="H20" s="80"/>
      <c r="I20" s="79"/>
      <c r="J20" s="80"/>
      <c r="K20" s="79"/>
      <c r="L20" s="80"/>
      <c r="M20" s="79"/>
      <c r="N20" s="80"/>
      <c r="O20" s="81"/>
      <c r="P20" s="82">
        <f t="shared" si="7"/>
        <v>0</v>
      </c>
    </row>
    <row r="21" spans="1:18" ht="15.75" customHeight="1">
      <c r="A21" s="77"/>
      <c r="B21" s="78">
        <f t="shared" si="0"/>
        <v>0</v>
      </c>
      <c r="C21" s="79"/>
      <c r="D21" s="80"/>
      <c r="E21" s="79"/>
      <c r="F21" s="80"/>
      <c r="G21" s="79"/>
      <c r="H21" s="80"/>
      <c r="I21" s="79"/>
      <c r="J21" s="80"/>
      <c r="K21" s="79"/>
      <c r="L21" s="80"/>
      <c r="M21" s="79"/>
      <c r="N21" s="80"/>
      <c r="O21" s="81"/>
      <c r="P21" s="82">
        <f t="shared" si="7"/>
        <v>0</v>
      </c>
    </row>
    <row r="22" spans="1:18" ht="15.75" customHeight="1">
      <c r="A22" s="77"/>
      <c r="B22" s="78">
        <f t="shared" si="0"/>
        <v>0</v>
      </c>
      <c r="C22" s="79"/>
      <c r="D22" s="80"/>
      <c r="E22" s="79"/>
      <c r="F22" s="80"/>
      <c r="G22" s="79"/>
      <c r="H22" s="80"/>
      <c r="I22" s="79"/>
      <c r="J22" s="80"/>
      <c r="K22" s="79"/>
      <c r="L22" s="80"/>
      <c r="M22" s="79"/>
      <c r="N22" s="80"/>
      <c r="O22" s="81"/>
      <c r="P22" s="82">
        <f t="shared" si="7"/>
        <v>0</v>
      </c>
    </row>
    <row r="23" spans="1:18" ht="15.75" customHeight="1">
      <c r="A23" s="77"/>
      <c r="B23" s="78">
        <f t="shared" si="0"/>
        <v>0</v>
      </c>
      <c r="C23" s="79"/>
      <c r="D23" s="80"/>
      <c r="E23" s="79"/>
      <c r="F23" s="80"/>
      <c r="G23" s="79"/>
      <c r="H23" s="80"/>
      <c r="I23" s="79"/>
      <c r="J23" s="80"/>
      <c r="K23" s="79"/>
      <c r="L23" s="80"/>
      <c r="M23" s="79"/>
      <c r="N23" s="80"/>
      <c r="O23" s="81"/>
      <c r="P23" s="82">
        <f t="shared" si="7"/>
        <v>0</v>
      </c>
    </row>
    <row r="24" spans="1:18" ht="15.75" customHeight="1">
      <c r="A24" s="77"/>
      <c r="B24" s="78">
        <f t="shared" si="0"/>
        <v>0</v>
      </c>
      <c r="C24" s="79"/>
      <c r="D24" s="80"/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81"/>
      <c r="P24" s="82">
        <f t="shared" si="7"/>
        <v>0</v>
      </c>
    </row>
    <row r="25" spans="1:18" ht="15.75" customHeight="1">
      <c r="A25" s="77"/>
      <c r="B25" s="78">
        <f t="shared" si="0"/>
        <v>0</v>
      </c>
      <c r="C25" s="79"/>
      <c r="D25" s="80"/>
      <c r="E25" s="79"/>
      <c r="F25" s="80"/>
      <c r="G25" s="79"/>
      <c r="H25" s="80"/>
      <c r="I25" s="79"/>
      <c r="J25" s="80"/>
      <c r="K25" s="79"/>
      <c r="L25" s="80"/>
      <c r="M25" s="79"/>
      <c r="N25" s="80"/>
      <c r="O25" s="81"/>
      <c r="P25" s="82">
        <f t="shared" si="7"/>
        <v>0</v>
      </c>
    </row>
    <row r="26" spans="1:18" ht="15.75" customHeight="1">
      <c r="A26" s="77"/>
      <c r="B26" s="78">
        <f t="shared" si="0"/>
        <v>0</v>
      </c>
      <c r="C26" s="79"/>
      <c r="D26" s="80"/>
      <c r="E26" s="79"/>
      <c r="F26" s="80"/>
      <c r="G26" s="79"/>
      <c r="H26" s="80"/>
      <c r="I26" s="79"/>
      <c r="J26" s="80"/>
      <c r="K26" s="79"/>
      <c r="L26" s="80"/>
      <c r="M26" s="79"/>
      <c r="N26" s="80"/>
      <c r="O26" s="81"/>
      <c r="P26" s="82">
        <f t="shared" si="7"/>
        <v>0</v>
      </c>
    </row>
    <row r="27" spans="1:18" ht="15.75" customHeight="1">
      <c r="A27" s="77"/>
      <c r="B27" s="78">
        <f t="shared" si="0"/>
        <v>0</v>
      </c>
      <c r="C27" s="79"/>
      <c r="D27" s="80"/>
      <c r="E27" s="79"/>
      <c r="F27" s="80"/>
      <c r="G27" s="79"/>
      <c r="H27" s="80"/>
      <c r="I27" s="79"/>
      <c r="J27" s="80"/>
      <c r="K27" s="79"/>
      <c r="L27" s="80"/>
      <c r="M27" s="79"/>
      <c r="N27" s="80"/>
      <c r="O27" s="81"/>
      <c r="P27" s="82">
        <f t="shared" si="7"/>
        <v>0</v>
      </c>
    </row>
    <row r="28" spans="1:18" ht="15.75" customHeight="1">
      <c r="A28" s="77"/>
      <c r="B28" s="78">
        <f t="shared" si="0"/>
        <v>0</v>
      </c>
      <c r="C28" s="79"/>
      <c r="D28" s="80"/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81"/>
      <c r="P28" s="82">
        <f t="shared" si="7"/>
        <v>0</v>
      </c>
    </row>
    <row r="29" spans="1:18" ht="15.75" customHeight="1">
      <c r="A29" s="77"/>
      <c r="B29" s="78">
        <f t="shared" si="0"/>
        <v>0</v>
      </c>
      <c r="C29" s="79"/>
      <c r="D29" s="80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81"/>
      <c r="P29" s="82">
        <f t="shared" si="7"/>
        <v>0</v>
      </c>
    </row>
    <row r="30" spans="1:18" ht="15.75" customHeight="1">
      <c r="A30" s="77"/>
      <c r="B30" s="78">
        <f t="shared" si="0"/>
        <v>0</v>
      </c>
      <c r="C30" s="79"/>
      <c r="D30" s="80"/>
      <c r="E30" s="79"/>
      <c r="F30" s="80"/>
      <c r="G30" s="79"/>
      <c r="H30" s="80"/>
      <c r="I30" s="79"/>
      <c r="J30" s="80"/>
      <c r="K30" s="79"/>
      <c r="L30" s="80"/>
      <c r="M30" s="79"/>
      <c r="N30" s="80"/>
      <c r="O30" s="81"/>
      <c r="P30" s="82">
        <f t="shared" si="7"/>
        <v>0</v>
      </c>
    </row>
    <row r="31" spans="1:18" ht="19.5" customHeight="1">
      <c r="A31" s="83" t="s">
        <v>54</v>
      </c>
      <c r="B31" s="84">
        <f>SUM(B14:B30)</f>
        <v>188</v>
      </c>
      <c r="C31" s="84">
        <f>SUM(C14:C30)</f>
        <v>31</v>
      </c>
      <c r="D31" s="85">
        <f t="shared" si="1"/>
        <v>0.16489361702127658</v>
      </c>
      <c r="E31" s="84">
        <f>SUM(E14:E30)</f>
        <v>95</v>
      </c>
      <c r="F31" s="85">
        <f t="shared" si="2"/>
        <v>0.50531914893617025</v>
      </c>
      <c r="G31" s="84">
        <f>SUM(G14:G30)</f>
        <v>56</v>
      </c>
      <c r="H31" s="85">
        <f t="shared" si="3"/>
        <v>0.2978723404255319</v>
      </c>
      <c r="I31" s="84">
        <f>SUM(I14:I30)</f>
        <v>0</v>
      </c>
      <c r="J31" s="85">
        <f>I31/$B$31</f>
        <v>0</v>
      </c>
      <c r="K31" s="84">
        <f>SUM(K14:K30)</f>
        <v>0</v>
      </c>
      <c r="L31" s="85">
        <f t="shared" si="5"/>
        <v>0</v>
      </c>
      <c r="M31" s="84">
        <f>SUM(M14:M30)</f>
        <v>6</v>
      </c>
      <c r="N31" s="85">
        <f t="shared" ref="N31" si="8">M31/$B31</f>
        <v>3.1914893617021274E-2</v>
      </c>
      <c r="O31" s="86"/>
      <c r="P31" s="82">
        <f>D31+F31+H31+J31+L31+N31</f>
        <v>1</v>
      </c>
      <c r="Q31" s="87">
        <f>L31+N31</f>
        <v>3.1914893617021274E-2</v>
      </c>
      <c r="R31" s="56">
        <f>C31+E31+G31+I31+K31+M31</f>
        <v>188</v>
      </c>
    </row>
    <row r="32" spans="1:18" ht="1.5" customHeight="1">
      <c r="C32" s="88"/>
      <c r="D32" s="59"/>
      <c r="E32" s="88"/>
      <c r="F32" s="59"/>
      <c r="G32" s="88"/>
      <c r="H32" s="59"/>
      <c r="I32" s="88"/>
      <c r="J32" s="59"/>
      <c r="K32" s="88"/>
      <c r="L32" s="59"/>
      <c r="M32" s="88"/>
      <c r="N32" s="59"/>
      <c r="O32" s="89"/>
    </row>
    <row r="33" spans="1:15" s="90" customFormat="1" ht="18" customHeight="1">
      <c r="D33" s="91"/>
      <c r="F33" s="91"/>
      <c r="H33" s="91"/>
      <c r="I33" s="92" t="s">
        <v>55</v>
      </c>
      <c r="J33" s="93"/>
      <c r="K33" s="93"/>
      <c r="L33" s="93"/>
      <c r="M33" s="93"/>
    </row>
    <row r="34" spans="1:15" s="90" customFormat="1" ht="6.75" customHeight="1">
      <c r="D34" s="91"/>
      <c r="F34" s="91"/>
      <c r="H34" s="91"/>
      <c r="J34" s="91"/>
      <c r="L34" s="94"/>
      <c r="M34" s="93"/>
      <c r="N34" s="94"/>
      <c r="O34" s="93"/>
    </row>
    <row r="35" spans="1:15" s="95" customFormat="1" ht="3.75" customHeight="1">
      <c r="D35" s="96"/>
      <c r="F35" s="96"/>
      <c r="H35" s="96"/>
      <c r="J35" s="96"/>
      <c r="L35" s="96"/>
      <c r="N35" s="96"/>
    </row>
    <row r="36" spans="1:15" s="95" customFormat="1" ht="1.5" customHeight="1">
      <c r="D36" s="96"/>
      <c r="F36" s="96"/>
      <c r="H36" s="96"/>
      <c r="J36" s="96"/>
      <c r="L36" s="96"/>
      <c r="N36" s="96"/>
    </row>
    <row r="37" spans="1:15" s="90" customFormat="1" ht="21.75" customHeight="1">
      <c r="D37" s="91"/>
      <c r="F37" s="91"/>
      <c r="H37" s="91"/>
      <c r="J37" s="91"/>
      <c r="K37" s="266"/>
      <c r="L37" s="266"/>
      <c r="M37" s="266"/>
      <c r="N37" s="266"/>
      <c r="O37" s="266"/>
    </row>
    <row r="38" spans="1:15" s="90" customFormat="1" ht="18" customHeight="1">
      <c r="D38" s="91"/>
      <c r="F38" s="91"/>
      <c r="H38" s="91"/>
      <c r="K38" s="97"/>
      <c r="M38" s="98" t="s">
        <v>56</v>
      </c>
      <c r="N38" s="97"/>
      <c r="O38" s="97"/>
    </row>
    <row r="39" spans="1:15" s="90" customFormat="1" ht="21.75" customHeight="1">
      <c r="A39" s="267" t="s">
        <v>57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</row>
    <row r="40" spans="1:15" ht="11.25" customHeight="1">
      <c r="B40" s="64"/>
      <c r="H40" s="99"/>
    </row>
    <row r="41" spans="1:15" ht="6.75" customHeight="1">
      <c r="B41" s="64"/>
      <c r="H41" s="99"/>
    </row>
    <row r="42" spans="1:15" ht="4.5" customHeight="1">
      <c r="B42" s="64"/>
      <c r="H42" s="99"/>
    </row>
    <row r="43" spans="1:15" ht="9" customHeight="1">
      <c r="B43" s="64"/>
      <c r="H43" s="99"/>
    </row>
    <row r="44" spans="1:15">
      <c r="B44" s="64"/>
      <c r="H44" s="99"/>
    </row>
    <row r="45" spans="1:15">
      <c r="B45" s="100" t="s">
        <v>58</v>
      </c>
      <c r="D45" s="101"/>
      <c r="E45" s="101"/>
      <c r="H45" s="100" t="s">
        <v>59</v>
      </c>
      <c r="I45" s="100"/>
      <c r="J45" s="100"/>
      <c r="K45" s="100"/>
    </row>
  </sheetData>
  <mergeCells count="21">
    <mergeCell ref="A2:F2"/>
    <mergeCell ref="I2:P2"/>
    <mergeCell ref="A3:F3"/>
    <mergeCell ref="I3:P3"/>
    <mergeCell ref="A4:F4"/>
    <mergeCell ref="I4:O4"/>
    <mergeCell ref="K37:O37"/>
    <mergeCell ref="A39:O39"/>
    <mergeCell ref="B7:O7"/>
    <mergeCell ref="B8:O8"/>
    <mergeCell ref="B9:O9"/>
    <mergeCell ref="A11:A13"/>
    <mergeCell ref="B11:B13"/>
    <mergeCell ref="C11:N11"/>
    <mergeCell ref="O11:O13"/>
    <mergeCell ref="C12:D12"/>
    <mergeCell ref="E12:F12"/>
    <mergeCell ref="G12:H12"/>
    <mergeCell ref="I12:J12"/>
    <mergeCell ref="K12:L12"/>
    <mergeCell ref="M12:N12"/>
  </mergeCells>
  <pageMargins left="0.62992125984251968" right="0.19685039370078741" top="3.937007874015748E-2" bottom="3.937007874015748E-2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6"/>
  <sheetViews>
    <sheetView zoomScaleNormal="100" workbookViewId="0">
      <pane xSplit="2" ySplit="8" topLeftCell="C32" activePane="bottomRight" state="frozen"/>
      <selection pane="topRight" activeCell="C1" sqref="C1"/>
      <selection pane="bottomLeft" activeCell="A9" sqref="A9"/>
      <selection pane="bottomRight" activeCell="B9" sqref="B9:N42"/>
    </sheetView>
  </sheetViews>
  <sheetFormatPr defaultColWidth="9.140625" defaultRowHeight="15"/>
  <cols>
    <col min="1" max="1" width="3.7109375" style="204" customWidth="1"/>
    <col min="2" max="2" width="13.42578125" style="204" customWidth="1"/>
    <col min="3" max="3" width="17.85546875" style="204" customWidth="1"/>
    <col min="4" max="4" width="8.42578125" style="205" customWidth="1"/>
    <col min="5" max="5" width="11.85546875" style="207" customWidth="1"/>
    <col min="6" max="6" width="10.140625" style="204" customWidth="1"/>
    <col min="7" max="7" width="5.140625" style="206" customWidth="1"/>
    <col min="8" max="10" width="3.42578125" style="206" customWidth="1"/>
    <col min="11" max="12" width="6.28515625" style="206" customWidth="1"/>
    <col min="13" max="13" width="14" style="206" customWidth="1"/>
    <col min="14" max="15" width="9.140625" style="204"/>
    <col min="16" max="16" width="9.28515625" style="204" customWidth="1"/>
    <col min="17" max="16384" width="9.140625" style="204"/>
  </cols>
  <sheetData>
    <row r="1" spans="1:13">
      <c r="A1" s="204" t="s">
        <v>932</v>
      </c>
      <c r="F1" s="206" t="s">
        <v>34</v>
      </c>
    </row>
    <row r="2" spans="1:13">
      <c r="A2" s="204" t="s">
        <v>35</v>
      </c>
      <c r="F2" s="206" t="s">
        <v>60</v>
      </c>
    </row>
    <row r="3" spans="1:13">
      <c r="G3" s="204"/>
      <c r="H3" s="204"/>
    </row>
    <row r="4" spans="1:13">
      <c r="E4" s="207" t="s">
        <v>933</v>
      </c>
    </row>
    <row r="5" spans="1:13">
      <c r="E5" s="207" t="s">
        <v>934</v>
      </c>
    </row>
    <row r="6" spans="1:13">
      <c r="E6" s="207" t="s">
        <v>935</v>
      </c>
    </row>
    <row r="7" spans="1:13">
      <c r="A7" s="280" t="s">
        <v>5</v>
      </c>
      <c r="B7" s="280" t="s">
        <v>936</v>
      </c>
      <c r="C7" s="287" t="s">
        <v>937</v>
      </c>
      <c r="D7" s="288"/>
      <c r="E7" s="291" t="s">
        <v>938</v>
      </c>
      <c r="F7" s="280" t="s">
        <v>79</v>
      </c>
      <c r="G7" s="293" t="s">
        <v>939</v>
      </c>
      <c r="H7" s="280" t="s">
        <v>940</v>
      </c>
      <c r="I7" s="280" t="s">
        <v>941</v>
      </c>
      <c r="J7" s="280" t="s">
        <v>942</v>
      </c>
      <c r="K7" s="282" t="s">
        <v>943</v>
      </c>
      <c r="L7" s="283"/>
      <c r="M7" s="280" t="s">
        <v>16</v>
      </c>
    </row>
    <row r="8" spans="1:13">
      <c r="A8" s="281"/>
      <c r="B8" s="281"/>
      <c r="C8" s="289"/>
      <c r="D8" s="290"/>
      <c r="E8" s="292"/>
      <c r="F8" s="281"/>
      <c r="G8" s="281"/>
      <c r="H8" s="281"/>
      <c r="I8" s="281"/>
      <c r="J8" s="281"/>
      <c r="K8" s="208" t="s">
        <v>943</v>
      </c>
      <c r="L8" s="208" t="s">
        <v>944</v>
      </c>
      <c r="M8" s="281"/>
    </row>
    <row r="9" spans="1:13" ht="21.75" customHeight="1">
      <c r="A9" s="209">
        <v>1</v>
      </c>
      <c r="B9" s="210">
        <v>2220337976</v>
      </c>
      <c r="C9" s="211" t="s">
        <v>945</v>
      </c>
      <c r="D9" s="212" t="s">
        <v>385</v>
      </c>
      <c r="E9" s="214">
        <v>35889</v>
      </c>
      <c r="F9" s="213" t="s">
        <v>946</v>
      </c>
      <c r="G9" s="214" t="s">
        <v>104</v>
      </c>
      <c r="H9" s="209"/>
      <c r="I9" s="216" t="s">
        <v>95</v>
      </c>
      <c r="J9" s="209"/>
      <c r="K9" s="216">
        <v>90</v>
      </c>
      <c r="L9" s="215" t="str">
        <f>IF(K9&gt;=90,"X SẮC",IF(K9&gt;=80,"TỐT",IF(K9&gt;=65,"KHÁ",IF(K9&gt;=50,"T.BÌNH",IF(K9&gt;=35,"YẾU","KÉM")))))</f>
        <v>X SẮC</v>
      </c>
      <c r="M9" s="216"/>
    </row>
    <row r="10" spans="1:13" ht="21.75" customHeight="1">
      <c r="A10" s="209">
        <v>2</v>
      </c>
      <c r="B10" s="210">
        <v>2220865870</v>
      </c>
      <c r="C10" s="211" t="s">
        <v>947</v>
      </c>
      <c r="D10" s="212" t="s">
        <v>831</v>
      </c>
      <c r="E10" s="214">
        <v>35988</v>
      </c>
      <c r="F10" s="213" t="s">
        <v>946</v>
      </c>
      <c r="G10" s="214" t="s">
        <v>104</v>
      </c>
      <c r="H10" s="209"/>
      <c r="I10" s="216" t="s">
        <v>95</v>
      </c>
      <c r="J10" s="209"/>
      <c r="K10" s="216">
        <v>90</v>
      </c>
      <c r="L10" s="215" t="str">
        <f t="shared" ref="L10:L38" si="0">IF(K10&gt;=90,"X SẮC",IF(K10&gt;=80,"TỐT",IF(K10&gt;=65,"KHÁ",IF(K10&gt;=50,"T.BÌNH",IF(K10&gt;=35,"YẾU","KÉM")))))</f>
        <v>X SẮC</v>
      </c>
      <c r="M10" s="216"/>
    </row>
    <row r="11" spans="1:13" ht="21.75" customHeight="1">
      <c r="A11" s="209">
        <v>3</v>
      </c>
      <c r="B11" s="210">
        <v>2220865880</v>
      </c>
      <c r="C11" s="211" t="s">
        <v>373</v>
      </c>
      <c r="D11" s="212" t="s">
        <v>121</v>
      </c>
      <c r="E11" s="214">
        <v>36053</v>
      </c>
      <c r="F11" s="213" t="s">
        <v>946</v>
      </c>
      <c r="G11" s="214" t="s">
        <v>104</v>
      </c>
      <c r="H11" s="209"/>
      <c r="I11" s="216" t="s">
        <v>95</v>
      </c>
      <c r="J11" s="209"/>
      <c r="K11" s="216">
        <v>90</v>
      </c>
      <c r="L11" s="215" t="str">
        <f t="shared" si="0"/>
        <v>X SẮC</v>
      </c>
      <c r="M11" s="216"/>
    </row>
    <row r="12" spans="1:13" ht="21.75" customHeight="1">
      <c r="A12" s="209">
        <v>4</v>
      </c>
      <c r="B12" s="210">
        <v>2220868090</v>
      </c>
      <c r="C12" s="211" t="s">
        <v>948</v>
      </c>
      <c r="D12" s="212" t="s">
        <v>456</v>
      </c>
      <c r="E12" s="214">
        <v>35884</v>
      </c>
      <c r="F12" s="213" t="s">
        <v>946</v>
      </c>
      <c r="G12" s="214" t="s">
        <v>104</v>
      </c>
      <c r="H12" s="209"/>
      <c r="I12" s="216" t="s">
        <v>95</v>
      </c>
      <c r="J12" s="209"/>
      <c r="K12" s="216">
        <v>90</v>
      </c>
      <c r="L12" s="215" t="str">
        <f t="shared" si="0"/>
        <v>X SẮC</v>
      </c>
      <c r="M12" s="216"/>
    </row>
    <row r="13" spans="1:13" ht="21.75" customHeight="1">
      <c r="A13" s="209">
        <v>5</v>
      </c>
      <c r="B13" s="210">
        <v>2221865921</v>
      </c>
      <c r="C13" s="211" t="s">
        <v>949</v>
      </c>
      <c r="D13" s="212" t="s">
        <v>171</v>
      </c>
      <c r="E13" s="214">
        <v>36127</v>
      </c>
      <c r="F13" s="213" t="s">
        <v>946</v>
      </c>
      <c r="G13" s="214" t="s">
        <v>94</v>
      </c>
      <c r="H13" s="209"/>
      <c r="I13" s="216" t="s">
        <v>95</v>
      </c>
      <c r="J13" s="209"/>
      <c r="K13" s="216">
        <v>90</v>
      </c>
      <c r="L13" s="215" t="str">
        <f t="shared" si="0"/>
        <v>X SẮC</v>
      </c>
      <c r="M13" s="216"/>
    </row>
    <row r="14" spans="1:13" ht="21.75" customHeight="1">
      <c r="A14" s="209">
        <v>6</v>
      </c>
      <c r="B14" s="210">
        <v>2221865928</v>
      </c>
      <c r="C14" s="211" t="s">
        <v>950</v>
      </c>
      <c r="D14" s="212" t="s">
        <v>176</v>
      </c>
      <c r="E14" s="214">
        <v>36135</v>
      </c>
      <c r="F14" s="213" t="s">
        <v>946</v>
      </c>
      <c r="G14" s="214" t="s">
        <v>94</v>
      </c>
      <c r="H14" s="209"/>
      <c r="I14" s="216" t="s">
        <v>95</v>
      </c>
      <c r="J14" s="209"/>
      <c r="K14" s="216">
        <v>87</v>
      </c>
      <c r="L14" s="215" t="str">
        <f t="shared" si="0"/>
        <v>TỐT</v>
      </c>
      <c r="M14" s="216"/>
    </row>
    <row r="15" spans="1:13" ht="21.75" customHeight="1">
      <c r="A15" s="209">
        <v>7</v>
      </c>
      <c r="B15" s="210">
        <v>2220865968</v>
      </c>
      <c r="C15" s="211" t="s">
        <v>951</v>
      </c>
      <c r="D15" s="212" t="s">
        <v>220</v>
      </c>
      <c r="E15" s="214">
        <v>35615</v>
      </c>
      <c r="F15" s="213" t="s">
        <v>946</v>
      </c>
      <c r="G15" s="214" t="s">
        <v>104</v>
      </c>
      <c r="H15" s="209"/>
      <c r="I15" s="216" t="s">
        <v>95</v>
      </c>
      <c r="J15" s="209"/>
      <c r="K15" s="216">
        <v>90</v>
      </c>
      <c r="L15" s="215" t="str">
        <f t="shared" si="0"/>
        <v>X SẮC</v>
      </c>
      <c r="M15" s="216"/>
    </row>
    <row r="16" spans="1:13" ht="21.75" customHeight="1">
      <c r="A16" s="209">
        <v>8</v>
      </c>
      <c r="B16" s="210">
        <v>2221865976</v>
      </c>
      <c r="C16" s="211" t="s">
        <v>952</v>
      </c>
      <c r="D16" s="212" t="s">
        <v>236</v>
      </c>
      <c r="E16" s="214">
        <v>36141</v>
      </c>
      <c r="F16" s="213" t="s">
        <v>946</v>
      </c>
      <c r="G16" s="214" t="s">
        <v>94</v>
      </c>
      <c r="H16" s="209"/>
      <c r="I16" s="216" t="s">
        <v>95</v>
      </c>
      <c r="J16" s="209"/>
      <c r="K16" s="216">
        <v>90</v>
      </c>
      <c r="L16" s="215" t="str">
        <f t="shared" si="0"/>
        <v>X SẮC</v>
      </c>
      <c r="M16" s="216" t="s">
        <v>370</v>
      </c>
    </row>
    <row r="17" spans="1:13" ht="21.75" customHeight="1">
      <c r="A17" s="209">
        <v>9</v>
      </c>
      <c r="B17" s="210">
        <v>2220865977</v>
      </c>
      <c r="C17" s="211" t="s">
        <v>953</v>
      </c>
      <c r="D17" s="212" t="s">
        <v>236</v>
      </c>
      <c r="E17" s="214">
        <v>35725</v>
      </c>
      <c r="F17" s="213" t="s">
        <v>946</v>
      </c>
      <c r="G17" s="214" t="s">
        <v>104</v>
      </c>
      <c r="H17" s="209"/>
      <c r="I17" s="216" t="s">
        <v>95</v>
      </c>
      <c r="J17" s="209"/>
      <c r="K17" s="216"/>
      <c r="L17" s="215"/>
      <c r="M17" s="216" t="s">
        <v>954</v>
      </c>
    </row>
    <row r="18" spans="1:13" ht="21.75" customHeight="1">
      <c r="A18" s="209">
        <v>10</v>
      </c>
      <c r="B18" s="210">
        <v>2220865978</v>
      </c>
      <c r="C18" s="211" t="s">
        <v>955</v>
      </c>
      <c r="D18" s="212" t="s">
        <v>238</v>
      </c>
      <c r="E18" s="214">
        <v>36044</v>
      </c>
      <c r="F18" s="213" t="s">
        <v>946</v>
      </c>
      <c r="G18" s="214" t="s">
        <v>104</v>
      </c>
      <c r="H18" s="209"/>
      <c r="I18" s="216" t="s">
        <v>95</v>
      </c>
      <c r="J18" s="209"/>
      <c r="K18" s="216">
        <v>90</v>
      </c>
      <c r="L18" s="215" t="str">
        <f t="shared" si="0"/>
        <v>X SẮC</v>
      </c>
      <c r="M18" s="216"/>
    </row>
    <row r="19" spans="1:13" ht="21.75" customHeight="1">
      <c r="A19" s="209">
        <v>11</v>
      </c>
      <c r="B19" s="210">
        <v>2220865982</v>
      </c>
      <c r="C19" s="211" t="s">
        <v>956</v>
      </c>
      <c r="D19" s="212" t="s">
        <v>792</v>
      </c>
      <c r="E19" s="214">
        <v>36090</v>
      </c>
      <c r="F19" s="213" t="s">
        <v>946</v>
      </c>
      <c r="G19" s="214" t="s">
        <v>104</v>
      </c>
      <c r="H19" s="209"/>
      <c r="I19" s="216" t="s">
        <v>95</v>
      </c>
      <c r="J19" s="209"/>
      <c r="K19" s="216">
        <v>100</v>
      </c>
      <c r="L19" s="215" t="str">
        <f t="shared" si="0"/>
        <v>X SẮC</v>
      </c>
      <c r="M19" s="216" t="s">
        <v>957</v>
      </c>
    </row>
    <row r="20" spans="1:13" ht="21.75" customHeight="1">
      <c r="A20" s="209">
        <v>12</v>
      </c>
      <c r="B20" s="210">
        <v>2220868850</v>
      </c>
      <c r="C20" s="211" t="s">
        <v>450</v>
      </c>
      <c r="D20" s="212" t="s">
        <v>958</v>
      </c>
      <c r="E20" s="214">
        <v>36102</v>
      </c>
      <c r="F20" s="213" t="s">
        <v>946</v>
      </c>
      <c r="G20" s="214" t="s">
        <v>104</v>
      </c>
      <c r="H20" s="209"/>
      <c r="I20" s="216" t="s">
        <v>95</v>
      </c>
      <c r="J20" s="209"/>
      <c r="K20" s="216">
        <v>90</v>
      </c>
      <c r="L20" s="215" t="str">
        <f t="shared" si="0"/>
        <v>X SẮC</v>
      </c>
      <c r="M20" s="216" t="s">
        <v>959</v>
      </c>
    </row>
    <row r="21" spans="1:13" ht="21.75" customHeight="1">
      <c r="A21" s="209">
        <v>13</v>
      </c>
      <c r="B21" s="210">
        <v>2220865992</v>
      </c>
      <c r="C21" s="211" t="s">
        <v>960</v>
      </c>
      <c r="D21" s="212" t="s">
        <v>244</v>
      </c>
      <c r="E21" s="214">
        <v>35796</v>
      </c>
      <c r="F21" s="213" t="s">
        <v>946</v>
      </c>
      <c r="G21" s="214" t="s">
        <v>104</v>
      </c>
      <c r="H21" s="209"/>
      <c r="I21" s="216" t="s">
        <v>95</v>
      </c>
      <c r="J21" s="209"/>
      <c r="K21" s="216">
        <v>89</v>
      </c>
      <c r="L21" s="215" t="str">
        <f t="shared" si="0"/>
        <v>TỐT</v>
      </c>
      <c r="M21" s="216"/>
    </row>
    <row r="22" spans="1:13" ht="21.75" customHeight="1">
      <c r="A22" s="209">
        <v>14</v>
      </c>
      <c r="B22" s="210">
        <v>2220865995</v>
      </c>
      <c r="C22" s="211" t="s">
        <v>961</v>
      </c>
      <c r="D22" s="212" t="s">
        <v>247</v>
      </c>
      <c r="E22" s="214">
        <v>35515</v>
      </c>
      <c r="F22" s="213" t="s">
        <v>946</v>
      </c>
      <c r="G22" s="214" t="s">
        <v>104</v>
      </c>
      <c r="H22" s="209"/>
      <c r="I22" s="216" t="s">
        <v>95</v>
      </c>
      <c r="J22" s="209"/>
      <c r="K22" s="216">
        <v>87</v>
      </c>
      <c r="L22" s="215" t="str">
        <f t="shared" si="0"/>
        <v>TỐT</v>
      </c>
      <c r="M22" s="216"/>
    </row>
    <row r="23" spans="1:13" ht="21.75" customHeight="1">
      <c r="A23" s="209">
        <v>15</v>
      </c>
      <c r="B23" s="210">
        <v>2220866002</v>
      </c>
      <c r="C23" s="211" t="s">
        <v>962</v>
      </c>
      <c r="D23" s="212" t="s">
        <v>251</v>
      </c>
      <c r="E23" s="214">
        <v>35763</v>
      </c>
      <c r="F23" s="213" t="s">
        <v>946</v>
      </c>
      <c r="G23" s="214" t="s">
        <v>104</v>
      </c>
      <c r="H23" s="209"/>
      <c r="I23" s="216" t="s">
        <v>95</v>
      </c>
      <c r="J23" s="209"/>
      <c r="K23" s="216">
        <v>90</v>
      </c>
      <c r="L23" s="215" t="str">
        <f t="shared" si="0"/>
        <v>X SẮC</v>
      </c>
      <c r="M23" s="216"/>
    </row>
    <row r="24" spans="1:13" ht="21.75" customHeight="1">
      <c r="A24" s="209">
        <v>16</v>
      </c>
      <c r="B24" s="210">
        <v>2220866014</v>
      </c>
      <c r="C24" s="211" t="s">
        <v>963</v>
      </c>
      <c r="D24" s="212" t="s">
        <v>153</v>
      </c>
      <c r="E24" s="214">
        <v>35840</v>
      </c>
      <c r="F24" s="213" t="s">
        <v>946</v>
      </c>
      <c r="G24" s="214" t="s">
        <v>104</v>
      </c>
      <c r="H24" s="209"/>
      <c r="I24" s="216" t="s">
        <v>95</v>
      </c>
      <c r="J24" s="209"/>
      <c r="K24" s="216">
        <v>90</v>
      </c>
      <c r="L24" s="215" t="str">
        <f t="shared" si="0"/>
        <v>X SẮC</v>
      </c>
      <c r="M24" s="216"/>
    </row>
    <row r="25" spans="1:13" ht="21.75" customHeight="1">
      <c r="A25" s="209">
        <v>17</v>
      </c>
      <c r="B25" s="210">
        <v>2220866021</v>
      </c>
      <c r="C25" s="211" t="s">
        <v>964</v>
      </c>
      <c r="D25" s="212" t="s">
        <v>965</v>
      </c>
      <c r="E25" s="214">
        <v>36027</v>
      </c>
      <c r="F25" s="213" t="s">
        <v>946</v>
      </c>
      <c r="G25" s="214" t="s">
        <v>104</v>
      </c>
      <c r="H25" s="209"/>
      <c r="I25" s="216" t="s">
        <v>95</v>
      </c>
      <c r="J25" s="209"/>
      <c r="K25" s="216">
        <v>80</v>
      </c>
      <c r="L25" s="215" t="str">
        <f t="shared" si="0"/>
        <v>TỐT</v>
      </c>
      <c r="M25" s="216"/>
    </row>
    <row r="26" spans="1:13" ht="21.75" customHeight="1">
      <c r="A26" s="209">
        <v>18</v>
      </c>
      <c r="B26" s="210">
        <v>2220866053</v>
      </c>
      <c r="C26" s="211" t="s">
        <v>966</v>
      </c>
      <c r="D26" s="212" t="s">
        <v>283</v>
      </c>
      <c r="E26" s="214">
        <v>35811</v>
      </c>
      <c r="F26" s="213" t="s">
        <v>946</v>
      </c>
      <c r="G26" s="214" t="s">
        <v>104</v>
      </c>
      <c r="H26" s="209"/>
      <c r="I26" s="216" t="s">
        <v>95</v>
      </c>
      <c r="J26" s="209"/>
      <c r="K26" s="216">
        <v>87</v>
      </c>
      <c r="L26" s="215" t="str">
        <f t="shared" si="0"/>
        <v>TỐT</v>
      </c>
      <c r="M26" s="216"/>
    </row>
    <row r="27" spans="1:13" ht="21.75" customHeight="1">
      <c r="A27" s="209">
        <v>19</v>
      </c>
      <c r="B27" s="210">
        <v>2220866052</v>
      </c>
      <c r="C27" s="211" t="s">
        <v>967</v>
      </c>
      <c r="D27" s="212" t="s">
        <v>283</v>
      </c>
      <c r="E27" s="214">
        <v>35973</v>
      </c>
      <c r="F27" s="213" t="s">
        <v>946</v>
      </c>
      <c r="G27" s="214" t="s">
        <v>104</v>
      </c>
      <c r="H27" s="209"/>
      <c r="I27" s="216" t="s">
        <v>95</v>
      </c>
      <c r="J27" s="209"/>
      <c r="K27" s="216">
        <v>97</v>
      </c>
      <c r="L27" s="215" t="str">
        <f t="shared" si="0"/>
        <v>X SẮC</v>
      </c>
      <c r="M27" s="216" t="s">
        <v>959</v>
      </c>
    </row>
    <row r="28" spans="1:13" ht="21.75" customHeight="1">
      <c r="A28" s="209">
        <v>20</v>
      </c>
      <c r="B28" s="210">
        <v>2220866064</v>
      </c>
      <c r="C28" s="211" t="s">
        <v>968</v>
      </c>
      <c r="D28" s="212" t="s">
        <v>293</v>
      </c>
      <c r="E28" s="214">
        <v>35493</v>
      </c>
      <c r="F28" s="213" t="s">
        <v>946</v>
      </c>
      <c r="G28" s="214" t="s">
        <v>104</v>
      </c>
      <c r="H28" s="209"/>
      <c r="I28" s="216" t="s">
        <v>95</v>
      </c>
      <c r="J28" s="209"/>
      <c r="K28" s="216">
        <v>95</v>
      </c>
      <c r="L28" s="215" t="str">
        <f t="shared" si="0"/>
        <v>X SẮC</v>
      </c>
      <c r="M28" s="216" t="s">
        <v>969</v>
      </c>
    </row>
    <row r="29" spans="1:13" ht="21.75" customHeight="1">
      <c r="A29" s="209">
        <v>21</v>
      </c>
      <c r="B29" s="210">
        <v>2221866072</v>
      </c>
      <c r="C29" s="211" t="s">
        <v>970</v>
      </c>
      <c r="D29" s="212" t="s">
        <v>303</v>
      </c>
      <c r="E29" s="214">
        <v>33671</v>
      </c>
      <c r="F29" s="213" t="s">
        <v>946</v>
      </c>
      <c r="G29" s="214" t="s">
        <v>94</v>
      </c>
      <c r="H29" s="209" t="s">
        <v>95</v>
      </c>
      <c r="I29" s="216" t="s">
        <v>95</v>
      </c>
      <c r="J29" s="209"/>
      <c r="K29" s="216">
        <v>97</v>
      </c>
      <c r="L29" s="215" t="str">
        <f t="shared" si="0"/>
        <v>X SẮC</v>
      </c>
      <c r="M29" s="216" t="s">
        <v>344</v>
      </c>
    </row>
    <row r="30" spans="1:13" ht="21.75" customHeight="1">
      <c r="A30" s="209">
        <v>22</v>
      </c>
      <c r="B30" s="210">
        <v>2221866080</v>
      </c>
      <c r="C30" s="211" t="s">
        <v>971</v>
      </c>
      <c r="D30" s="212" t="s">
        <v>319</v>
      </c>
      <c r="E30" s="214">
        <v>35590</v>
      </c>
      <c r="F30" s="213" t="s">
        <v>946</v>
      </c>
      <c r="G30" s="214" t="s">
        <v>94</v>
      </c>
      <c r="H30" s="209"/>
      <c r="I30" s="216" t="s">
        <v>95</v>
      </c>
      <c r="J30" s="209"/>
      <c r="K30" s="216">
        <v>100</v>
      </c>
      <c r="L30" s="215" t="str">
        <f t="shared" si="0"/>
        <v>X SẮC</v>
      </c>
      <c r="M30" s="216" t="s">
        <v>959</v>
      </c>
    </row>
    <row r="31" spans="1:13" ht="21.75" customHeight="1">
      <c r="A31" s="209">
        <v>23</v>
      </c>
      <c r="B31" s="210">
        <v>2220866097</v>
      </c>
      <c r="C31" s="211" t="s">
        <v>113</v>
      </c>
      <c r="D31" s="212" t="s">
        <v>350</v>
      </c>
      <c r="E31" s="214">
        <v>35978</v>
      </c>
      <c r="F31" s="213" t="s">
        <v>946</v>
      </c>
      <c r="G31" s="214" t="s">
        <v>104</v>
      </c>
      <c r="H31" s="209"/>
      <c r="I31" s="216" t="s">
        <v>95</v>
      </c>
      <c r="J31" s="209"/>
      <c r="K31" s="216">
        <v>84</v>
      </c>
      <c r="L31" s="215" t="str">
        <f t="shared" si="0"/>
        <v>TỐT</v>
      </c>
      <c r="M31" s="216"/>
    </row>
    <row r="32" spans="1:13" ht="21.75" customHeight="1">
      <c r="A32" s="209">
        <v>24</v>
      </c>
      <c r="B32" s="210">
        <v>2220869130</v>
      </c>
      <c r="C32" s="211" t="s">
        <v>972</v>
      </c>
      <c r="D32" s="212" t="s">
        <v>392</v>
      </c>
      <c r="E32" s="214">
        <v>35876</v>
      </c>
      <c r="F32" s="213" t="s">
        <v>946</v>
      </c>
      <c r="G32" s="214" t="s">
        <v>104</v>
      </c>
      <c r="H32" s="209"/>
      <c r="I32" s="216" t="s">
        <v>95</v>
      </c>
      <c r="J32" s="209"/>
      <c r="K32" s="216">
        <v>90</v>
      </c>
      <c r="L32" s="215" t="str">
        <f t="shared" si="0"/>
        <v>X SẮC</v>
      </c>
      <c r="M32" s="216"/>
    </row>
    <row r="33" spans="1:17" ht="21.75" customHeight="1">
      <c r="A33" s="209">
        <v>25</v>
      </c>
      <c r="B33" s="210">
        <v>2220866108</v>
      </c>
      <c r="C33" s="211" t="s">
        <v>973</v>
      </c>
      <c r="D33" s="212" t="s">
        <v>974</v>
      </c>
      <c r="E33" s="214">
        <v>36033</v>
      </c>
      <c r="F33" s="213" t="s">
        <v>946</v>
      </c>
      <c r="G33" s="214" t="s">
        <v>104</v>
      </c>
      <c r="H33" s="209"/>
      <c r="I33" s="216" t="s">
        <v>95</v>
      </c>
      <c r="J33" s="209"/>
      <c r="K33" s="216">
        <v>90</v>
      </c>
      <c r="L33" s="215" t="str">
        <f t="shared" si="0"/>
        <v>X SẮC</v>
      </c>
      <c r="M33" s="216"/>
    </row>
    <row r="34" spans="1:17" ht="21.75" customHeight="1">
      <c r="A34" s="209">
        <v>26</v>
      </c>
      <c r="B34" s="210">
        <v>2220866110</v>
      </c>
      <c r="C34" s="211" t="s">
        <v>975</v>
      </c>
      <c r="D34" s="212" t="s">
        <v>367</v>
      </c>
      <c r="E34" s="214">
        <v>35556</v>
      </c>
      <c r="F34" s="213" t="s">
        <v>946</v>
      </c>
      <c r="G34" s="214" t="s">
        <v>104</v>
      </c>
      <c r="H34" s="209"/>
      <c r="I34" s="216" t="s">
        <v>95</v>
      </c>
      <c r="J34" s="209"/>
      <c r="K34" s="216">
        <v>90</v>
      </c>
      <c r="L34" s="215" t="str">
        <f t="shared" si="0"/>
        <v>X SẮC</v>
      </c>
      <c r="M34" s="216"/>
    </row>
    <row r="35" spans="1:17" ht="21.75" customHeight="1">
      <c r="A35" s="209">
        <v>27</v>
      </c>
      <c r="B35" s="210">
        <v>2220866117</v>
      </c>
      <c r="C35" s="211" t="s">
        <v>976</v>
      </c>
      <c r="D35" s="212" t="s">
        <v>260</v>
      </c>
      <c r="E35" s="214">
        <v>35979</v>
      </c>
      <c r="F35" s="213" t="s">
        <v>946</v>
      </c>
      <c r="G35" s="214" t="s">
        <v>104</v>
      </c>
      <c r="H35" s="209"/>
      <c r="I35" s="216" t="s">
        <v>95</v>
      </c>
      <c r="J35" s="209"/>
      <c r="K35" s="216">
        <v>87</v>
      </c>
      <c r="L35" s="215" t="str">
        <f t="shared" si="0"/>
        <v>TỐT</v>
      </c>
      <c r="M35" s="216"/>
    </row>
    <row r="36" spans="1:17" ht="21.75" customHeight="1">
      <c r="A36" s="209">
        <v>28</v>
      </c>
      <c r="B36" s="210">
        <v>2221115553</v>
      </c>
      <c r="C36" s="211" t="s">
        <v>977</v>
      </c>
      <c r="D36" s="212" t="s">
        <v>978</v>
      </c>
      <c r="E36" s="214">
        <v>35761</v>
      </c>
      <c r="F36" s="213" t="s">
        <v>946</v>
      </c>
      <c r="G36" s="214" t="s">
        <v>94</v>
      </c>
      <c r="H36" s="209"/>
      <c r="I36" s="216" t="s">
        <v>95</v>
      </c>
      <c r="J36" s="209"/>
      <c r="K36" s="216"/>
      <c r="L36" s="215"/>
      <c r="M36" s="216" t="s">
        <v>979</v>
      </c>
    </row>
    <row r="37" spans="1:17" ht="21.75" customHeight="1">
      <c r="A37" s="209">
        <v>29</v>
      </c>
      <c r="B37" s="210">
        <v>2220866148</v>
      </c>
      <c r="C37" s="211" t="s">
        <v>494</v>
      </c>
      <c r="D37" s="212" t="s">
        <v>425</v>
      </c>
      <c r="E37" s="214">
        <v>35996</v>
      </c>
      <c r="F37" s="213" t="s">
        <v>946</v>
      </c>
      <c r="G37" s="214" t="s">
        <v>104</v>
      </c>
      <c r="H37" s="209"/>
      <c r="I37" s="216" t="s">
        <v>95</v>
      </c>
      <c r="J37" s="209"/>
      <c r="K37" s="216">
        <v>80</v>
      </c>
      <c r="L37" s="215" t="str">
        <f t="shared" si="0"/>
        <v>TỐT</v>
      </c>
      <c r="M37" s="216"/>
    </row>
    <row r="38" spans="1:17" ht="21.75" customHeight="1">
      <c r="A38" s="209">
        <v>30</v>
      </c>
      <c r="B38" s="210">
        <v>2220866158</v>
      </c>
      <c r="C38" s="211" t="s">
        <v>980</v>
      </c>
      <c r="D38" s="212" t="s">
        <v>512</v>
      </c>
      <c r="E38" s="214">
        <v>36135</v>
      </c>
      <c r="F38" s="213" t="s">
        <v>946</v>
      </c>
      <c r="G38" s="214" t="s">
        <v>104</v>
      </c>
      <c r="H38" s="209"/>
      <c r="I38" s="216" t="s">
        <v>95</v>
      </c>
      <c r="J38" s="209"/>
      <c r="K38" s="216">
        <v>100</v>
      </c>
      <c r="L38" s="215" t="str">
        <f t="shared" si="0"/>
        <v>X SẮC</v>
      </c>
      <c r="M38" s="216"/>
    </row>
    <row r="39" spans="1:17" ht="21.75" customHeight="1">
      <c r="A39" s="209">
        <v>31</v>
      </c>
      <c r="B39" s="217">
        <v>2220865961</v>
      </c>
      <c r="C39" s="218" t="s">
        <v>981</v>
      </c>
      <c r="D39" s="219" t="s">
        <v>219</v>
      </c>
      <c r="E39" s="221">
        <v>35909</v>
      </c>
      <c r="F39" s="220" t="s">
        <v>559</v>
      </c>
      <c r="G39" s="221" t="s">
        <v>104</v>
      </c>
      <c r="H39" s="209"/>
      <c r="I39" s="216" t="s">
        <v>95</v>
      </c>
      <c r="J39" s="209"/>
      <c r="K39" s="216">
        <v>80</v>
      </c>
      <c r="L39" s="215" t="str">
        <f>IF(K39&gt;=90,"X SẮC",IF(K39&gt;=80,"TỐT",IF(K39&gt;=65,"KHÁ",IF(K39&gt;=50,"T.BÌNH",IF(K39&gt;=35,"YẾU","KÉM")))))</f>
        <v>TỐT</v>
      </c>
      <c r="M39" s="216"/>
    </row>
    <row r="40" spans="1:17" ht="21.6" customHeight="1">
      <c r="A40" s="209">
        <v>32</v>
      </c>
      <c r="B40" s="217">
        <v>2221866059</v>
      </c>
      <c r="C40" s="218" t="s">
        <v>982</v>
      </c>
      <c r="D40" s="219" t="s">
        <v>690</v>
      </c>
      <c r="E40" s="221">
        <v>35594</v>
      </c>
      <c r="F40" s="220" t="s">
        <v>559</v>
      </c>
      <c r="G40" s="221" t="s">
        <v>94</v>
      </c>
      <c r="H40" s="209"/>
      <c r="I40" s="216" t="s">
        <v>95</v>
      </c>
      <c r="J40" s="209"/>
      <c r="K40" s="216">
        <v>90</v>
      </c>
      <c r="L40" s="215" t="str">
        <f>IF(K40&gt;=90,"X SẮC",IF(K40&gt;=80,"TỐT",IF(K40&gt;=65,"KHÁ",IF(K40&gt;=50,"T.BÌNH",IF(K40&gt;=35,"YẾU","KÉM")))))</f>
        <v>X SẮC</v>
      </c>
      <c r="M40" s="216"/>
    </row>
    <row r="41" spans="1:17" ht="21.6" customHeight="1">
      <c r="A41" s="209">
        <v>33</v>
      </c>
      <c r="B41" s="217">
        <v>2221869197</v>
      </c>
      <c r="C41" s="218" t="s">
        <v>983</v>
      </c>
      <c r="D41" s="219" t="s">
        <v>816</v>
      </c>
      <c r="E41" s="221">
        <v>35683</v>
      </c>
      <c r="F41" s="220" t="s">
        <v>386</v>
      </c>
      <c r="G41" s="221" t="s">
        <v>94</v>
      </c>
      <c r="H41" s="209"/>
      <c r="I41" s="216" t="s">
        <v>95</v>
      </c>
      <c r="J41" s="209"/>
      <c r="K41" s="216">
        <v>90</v>
      </c>
      <c r="L41" s="215" t="str">
        <f>IF(K41&gt;=90,"X SẮC",IF(K41&gt;=80,"TỐT",IF(K41&gt;=65,"KHÁ",IF(K41&gt;=50,"T.BÌNH",IF(K41&gt;=35,"YẾU","KÉM")))))</f>
        <v>X SẮC</v>
      </c>
      <c r="M41" s="216" t="s">
        <v>959</v>
      </c>
    </row>
    <row r="42" spans="1:17" ht="20.100000000000001" customHeight="1">
      <c r="A42" s="209">
        <v>34</v>
      </c>
      <c r="B42" s="217">
        <v>2221865952</v>
      </c>
      <c r="C42" s="218" t="s">
        <v>612</v>
      </c>
      <c r="D42" s="219" t="s">
        <v>194</v>
      </c>
      <c r="E42" s="221">
        <v>35592</v>
      </c>
      <c r="F42" s="220" t="s">
        <v>598</v>
      </c>
      <c r="G42" s="221" t="s">
        <v>94</v>
      </c>
      <c r="H42" s="222"/>
      <c r="I42" s="236" t="s">
        <v>95</v>
      </c>
      <c r="J42" s="222"/>
      <c r="K42" s="216">
        <v>76</v>
      </c>
      <c r="L42" s="215" t="str">
        <f>IF(K42&gt;=90,"X SẮC",IF(K42&gt;=80,"TỐT",IF(K42&gt;=65,"KHÁ",IF(K42&gt;=50,"T.BÌNH",IF(K42&gt;=35,"YẾU","KÉM")))))</f>
        <v>KHÁ</v>
      </c>
      <c r="M42" s="222"/>
      <c r="N42" s="223"/>
      <c r="O42" s="223"/>
      <c r="P42" s="223"/>
      <c r="Q42" s="223"/>
    </row>
    <row r="43" spans="1:17">
      <c r="I43" s="284" t="s">
        <v>984</v>
      </c>
      <c r="J43" s="285"/>
      <c r="K43" s="285"/>
      <c r="L43" s="285"/>
      <c r="M43" s="286"/>
    </row>
    <row r="44" spans="1:17">
      <c r="I44" s="224" t="s">
        <v>69</v>
      </c>
      <c r="J44" s="225"/>
      <c r="K44" s="226"/>
      <c r="L44" s="203" t="s">
        <v>52</v>
      </c>
      <c r="M44" s="203" t="s">
        <v>985</v>
      </c>
    </row>
    <row r="45" spans="1:17">
      <c r="I45" s="227" t="s">
        <v>38</v>
      </c>
      <c r="J45" s="228"/>
      <c r="K45" s="229"/>
      <c r="L45" s="53">
        <f t="shared" ref="L45:L51" si="1">COUNTIF($L$9:$L$41,I45)</f>
        <v>22</v>
      </c>
      <c r="M45" s="230">
        <f>L45/$L$52</f>
        <v>0.70967741935483875</v>
      </c>
    </row>
    <row r="46" spans="1:17">
      <c r="I46" s="227" t="s">
        <v>39</v>
      </c>
      <c r="J46" s="228"/>
      <c r="K46" s="229"/>
      <c r="L46" s="53">
        <f>COUNTIF($L$9:$L$41,I46)</f>
        <v>9</v>
      </c>
      <c r="M46" s="230">
        <f t="shared" ref="M46:M51" si="2">L46/$L$52</f>
        <v>0.29032258064516131</v>
      </c>
    </row>
    <row r="47" spans="1:17">
      <c r="I47" s="227" t="s">
        <v>40</v>
      </c>
      <c r="J47" s="228"/>
      <c r="K47" s="229"/>
      <c r="L47" s="53">
        <f t="shared" si="1"/>
        <v>0</v>
      </c>
      <c r="M47" s="230">
        <f t="shared" si="2"/>
        <v>0</v>
      </c>
    </row>
    <row r="48" spans="1:17">
      <c r="I48" s="227" t="s">
        <v>986</v>
      </c>
      <c r="J48" s="228"/>
      <c r="K48" s="229"/>
      <c r="L48" s="53">
        <f t="shared" si="1"/>
        <v>0</v>
      </c>
      <c r="M48" s="230">
        <f t="shared" si="2"/>
        <v>0</v>
      </c>
    </row>
    <row r="49" spans="1:19">
      <c r="I49" s="227" t="s">
        <v>41</v>
      </c>
      <c r="J49" s="228"/>
      <c r="K49" s="229"/>
      <c r="L49" s="53">
        <f t="shared" si="1"/>
        <v>0</v>
      </c>
      <c r="M49" s="230">
        <f t="shared" si="2"/>
        <v>0</v>
      </c>
      <c r="S49" s="218"/>
    </row>
    <row r="50" spans="1:19">
      <c r="I50" s="227" t="s">
        <v>42</v>
      </c>
      <c r="J50" s="228"/>
      <c r="K50" s="229"/>
      <c r="L50" s="53">
        <f t="shared" si="1"/>
        <v>0</v>
      </c>
      <c r="M50" s="230">
        <f t="shared" si="2"/>
        <v>0</v>
      </c>
    </row>
    <row r="51" spans="1:19">
      <c r="I51" s="227" t="s">
        <v>30</v>
      </c>
      <c r="J51" s="228"/>
      <c r="K51" s="229"/>
      <c r="L51" s="53">
        <f t="shared" si="1"/>
        <v>0</v>
      </c>
      <c r="M51" s="230">
        <f t="shared" si="2"/>
        <v>0</v>
      </c>
    </row>
    <row r="52" spans="1:19">
      <c r="I52" s="224" t="s">
        <v>21</v>
      </c>
      <c r="J52" s="225"/>
      <c r="K52" s="226"/>
      <c r="L52" s="203">
        <f>SUM(L45:L51)</f>
        <v>31</v>
      </c>
      <c r="M52" s="231">
        <f>SUM(M45:M51)</f>
        <v>1</v>
      </c>
    </row>
    <row r="54" spans="1:19">
      <c r="C54" s="204" t="s">
        <v>987</v>
      </c>
    </row>
    <row r="56" spans="1:19" s="232" customFormat="1" ht="14.25">
      <c r="A56" s="232" t="s">
        <v>988</v>
      </c>
      <c r="D56" s="233"/>
      <c r="E56" s="235"/>
      <c r="G56" s="234"/>
      <c r="H56" s="234"/>
      <c r="I56" s="234"/>
      <c r="J56" s="234"/>
      <c r="K56" s="234"/>
      <c r="L56" s="234"/>
      <c r="M56" s="234"/>
    </row>
  </sheetData>
  <mergeCells count="12">
    <mergeCell ref="I43:M43"/>
    <mergeCell ref="A7:A8"/>
    <mergeCell ref="B7:B8"/>
    <mergeCell ref="C7:D8"/>
    <mergeCell ref="E7:E8"/>
    <mergeCell ref="F7:F8"/>
    <mergeCell ref="G7:G8"/>
    <mergeCell ref="H7:H8"/>
    <mergeCell ref="I7:I8"/>
    <mergeCell ref="J7:J8"/>
    <mergeCell ref="K7:L7"/>
    <mergeCell ref="M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Thống kê</vt:lpstr>
      <vt:lpstr>thông báo</vt:lpstr>
      <vt:lpstr>Không ĐG</vt:lpstr>
      <vt:lpstr>K21VLK1--8</vt:lpstr>
      <vt:lpstr>K22VLK1--8</vt:lpstr>
      <vt:lpstr>K23VLK1--6</vt:lpstr>
      <vt:lpstr>TH</vt:lpstr>
      <vt:lpstr>K22VLK3 Ý</vt:lpstr>
      <vt:lpstr>'K21VLK1--8'!Print_Titles</vt:lpstr>
      <vt:lpstr>'K22VLK1--8'!Print_Titles</vt:lpstr>
      <vt:lpstr>'K23VLK1--6'!Print_Titles</vt:lpstr>
      <vt:lpstr>'Thống kê'!Print_Titles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2018-01-31T09:05:08Z</cp:lastPrinted>
  <dcterms:created xsi:type="dcterms:W3CDTF">2018-01-30T03:27:57Z</dcterms:created>
  <dcterms:modified xsi:type="dcterms:W3CDTF">2018-02-01T02:50:46Z</dcterms:modified>
</cp:coreProperties>
</file>